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MUNICATIONS\Manager of Communications\Statement of Votes\2023_Statement_Votes_43GE\WEB Copy\Excel\"/>
    </mc:Choice>
  </mc:AlternateContent>
  <xr:revisionPtr revIDLastSave="0" documentId="13_ncr:1_{40525D3E-35B4-4FA6-9307-A2E87880963C}" xr6:coauthVersionLast="47" xr6:coauthVersionMax="47" xr10:uidLastSave="{00000000-0000-0000-0000-000000000000}"/>
  <bookViews>
    <workbookView xWindow="28680" yWindow="-120" windowWidth="29040" windowHeight="15840" xr2:uid="{83618146-BC04-4917-B16A-488DB5C6654A}"/>
  </bookViews>
  <sheets>
    <sheet name="Sheet1" sheetId="1" r:id="rId1"/>
  </sheets>
  <definedNames>
    <definedName name="_xlnm.Print_Area" localSheetId="0">Sheet1!$A$1:$H$360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9" i="1" l="1"/>
  <c r="H358" i="1"/>
  <c r="H357" i="1"/>
  <c r="H356" i="1"/>
  <c r="H355" i="1"/>
  <c r="H354" i="1"/>
  <c r="H353" i="1"/>
  <c r="H351" i="1"/>
  <c r="H350" i="1"/>
  <c r="H349" i="1"/>
  <c r="H348" i="1"/>
  <c r="H347" i="1"/>
  <c r="H346" i="1"/>
  <c r="H344" i="1"/>
  <c r="H343" i="1"/>
  <c r="H342" i="1"/>
  <c r="H341" i="1"/>
  <c r="H340" i="1"/>
  <c r="H338" i="1"/>
  <c r="H337" i="1"/>
  <c r="H336" i="1"/>
  <c r="H335" i="1"/>
  <c r="H334" i="1"/>
  <c r="H332" i="1"/>
  <c r="H331" i="1"/>
  <c r="H330" i="1"/>
  <c r="H329" i="1"/>
  <c r="H328" i="1"/>
  <c r="H326" i="1"/>
  <c r="H324" i="1"/>
  <c r="H325" i="1"/>
  <c r="H323" i="1"/>
  <c r="H322" i="1"/>
  <c r="H321" i="1"/>
  <c r="H319" i="1"/>
  <c r="H318" i="1"/>
  <c r="H317" i="1"/>
  <c r="H316" i="1"/>
  <c r="H315" i="1"/>
  <c r="H313" i="1"/>
  <c r="H312" i="1"/>
  <c r="H311" i="1"/>
  <c r="H310" i="1"/>
  <c r="H309" i="1"/>
  <c r="H307" i="1"/>
  <c r="H306" i="1"/>
  <c r="H305" i="1"/>
  <c r="H304" i="1"/>
  <c r="H303" i="1"/>
  <c r="H301" i="1"/>
  <c r="H300" i="1"/>
  <c r="H299" i="1"/>
  <c r="H298" i="1"/>
  <c r="H297" i="1"/>
  <c r="H295" i="1"/>
  <c r="H294" i="1"/>
  <c r="H293" i="1"/>
  <c r="H292" i="1"/>
  <c r="H291" i="1"/>
  <c r="H289" i="1"/>
  <c r="H288" i="1"/>
  <c r="H287" i="1"/>
  <c r="H286" i="1"/>
  <c r="H285" i="1"/>
  <c r="H283" i="1"/>
  <c r="H282" i="1"/>
  <c r="H281" i="1"/>
  <c r="H280" i="1"/>
  <c r="H279" i="1"/>
  <c r="H277" i="1"/>
  <c r="H276" i="1"/>
  <c r="H275" i="1"/>
  <c r="H274" i="1"/>
  <c r="H273" i="1"/>
  <c r="H272" i="1"/>
  <c r="H270" i="1"/>
  <c r="H269" i="1"/>
  <c r="H268" i="1"/>
  <c r="H267" i="1"/>
  <c r="H266" i="1"/>
  <c r="H264" i="1"/>
  <c r="H263" i="1"/>
  <c r="H262" i="1"/>
  <c r="H261" i="1"/>
  <c r="H260" i="1"/>
  <c r="H259" i="1"/>
  <c r="H257" i="1"/>
  <c r="H256" i="1"/>
  <c r="H255" i="1"/>
  <c r="H254" i="1"/>
  <c r="H253" i="1"/>
  <c r="H251" i="1"/>
  <c r="H250" i="1"/>
  <c r="H249" i="1"/>
  <c r="H248" i="1"/>
  <c r="H247" i="1"/>
  <c r="H245" i="1"/>
  <c r="H244" i="1"/>
  <c r="H243" i="1"/>
  <c r="H242" i="1"/>
  <c r="H241" i="1"/>
  <c r="H240" i="1"/>
  <c r="H238" i="1"/>
  <c r="H237" i="1"/>
  <c r="H236" i="1"/>
  <c r="H235" i="1"/>
  <c r="H233" i="1"/>
  <c r="H232" i="1"/>
  <c r="H231" i="1"/>
  <c r="H230" i="1"/>
  <c r="H229" i="1"/>
  <c r="H228" i="1"/>
  <c r="H226" i="1"/>
  <c r="H225" i="1"/>
  <c r="H224" i="1"/>
  <c r="H223" i="1"/>
  <c r="H222" i="1"/>
  <c r="H221" i="1"/>
  <c r="H219" i="1"/>
  <c r="H218" i="1"/>
  <c r="H217" i="1"/>
  <c r="H216" i="1"/>
  <c r="H215" i="1"/>
  <c r="H213" i="1"/>
  <c r="H212" i="1"/>
  <c r="H211" i="1"/>
  <c r="H210" i="1"/>
  <c r="H209" i="1"/>
  <c r="H208" i="1"/>
  <c r="H206" i="1"/>
  <c r="H205" i="1"/>
  <c r="H204" i="1"/>
  <c r="H203" i="1"/>
  <c r="H202" i="1"/>
  <c r="H200" i="1"/>
  <c r="H199" i="1"/>
  <c r="H198" i="1"/>
  <c r="H197" i="1"/>
  <c r="H196" i="1"/>
  <c r="H194" i="1"/>
  <c r="H193" i="1"/>
  <c r="H192" i="1"/>
  <c r="H191" i="1"/>
  <c r="H189" i="1"/>
  <c r="H188" i="1"/>
  <c r="H187" i="1"/>
  <c r="H186" i="1"/>
  <c r="H185" i="1"/>
  <c r="H183" i="1"/>
  <c r="H182" i="1"/>
  <c r="H181" i="1"/>
  <c r="H180" i="1"/>
  <c r="H179" i="1"/>
  <c r="H178" i="1"/>
  <c r="H176" i="1"/>
  <c r="H175" i="1"/>
  <c r="H174" i="1"/>
  <c r="H173" i="1"/>
  <c r="H172" i="1"/>
  <c r="H170" i="1"/>
  <c r="H169" i="1"/>
  <c r="H168" i="1"/>
  <c r="H167" i="1"/>
  <c r="H166" i="1"/>
  <c r="H165" i="1"/>
  <c r="H164" i="1"/>
  <c r="H162" i="1"/>
  <c r="H161" i="1"/>
  <c r="H160" i="1"/>
  <c r="H159" i="1"/>
  <c r="H158" i="1"/>
  <c r="H156" i="1"/>
  <c r="H155" i="1"/>
  <c r="H154" i="1"/>
  <c r="H153" i="1"/>
  <c r="H152" i="1"/>
  <c r="H150" i="1"/>
  <c r="H149" i="1"/>
  <c r="H148" i="1"/>
  <c r="H147" i="1"/>
  <c r="H146" i="1"/>
  <c r="H144" i="1"/>
  <c r="H143" i="1"/>
  <c r="H142" i="1"/>
  <c r="H141" i="1"/>
  <c r="H140" i="1"/>
  <c r="H138" i="1"/>
  <c r="H137" i="1"/>
  <c r="H136" i="1"/>
  <c r="H135" i="1"/>
  <c r="H134" i="1"/>
  <c r="H132" i="1"/>
  <c r="H131" i="1"/>
  <c r="H130" i="1"/>
  <c r="H129" i="1"/>
  <c r="H128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2" i="1"/>
  <c r="H111" i="1"/>
  <c r="H110" i="1"/>
  <c r="H109" i="1"/>
  <c r="H108" i="1"/>
  <c r="H106" i="1"/>
  <c r="H105" i="1"/>
  <c r="H104" i="1"/>
  <c r="H103" i="1"/>
  <c r="H102" i="1"/>
  <c r="H100" i="1"/>
  <c r="H99" i="1"/>
  <c r="H98" i="1"/>
  <c r="H97" i="1"/>
  <c r="H96" i="1"/>
  <c r="H95" i="1"/>
  <c r="H93" i="1"/>
  <c r="H92" i="1"/>
  <c r="H91" i="1"/>
  <c r="H90" i="1"/>
  <c r="H89" i="1"/>
  <c r="H87" i="1"/>
  <c r="H86" i="1"/>
  <c r="H85" i="1"/>
  <c r="H84" i="1"/>
  <c r="H83" i="1"/>
  <c r="H82" i="1"/>
  <c r="H80" i="1"/>
  <c r="H79" i="1"/>
  <c r="H78" i="1"/>
  <c r="H77" i="1"/>
  <c r="H76" i="1"/>
  <c r="H74" i="1"/>
  <c r="H73" i="1"/>
  <c r="H72" i="1"/>
  <c r="H71" i="1"/>
  <c r="H70" i="1"/>
  <c r="H69" i="1"/>
  <c r="H67" i="1"/>
  <c r="H66" i="1"/>
  <c r="H65" i="1"/>
  <c r="H64" i="1"/>
  <c r="H62" i="1"/>
  <c r="H61" i="1"/>
  <c r="H60" i="1"/>
  <c r="H59" i="1"/>
  <c r="H58" i="1"/>
  <c r="H57" i="1"/>
  <c r="H56" i="1"/>
  <c r="H54" i="1"/>
  <c r="H53" i="1"/>
  <c r="H52" i="1"/>
  <c r="H51" i="1"/>
  <c r="H50" i="1"/>
  <c r="H48" i="1"/>
  <c r="H47" i="1"/>
  <c r="H46" i="1"/>
  <c r="H45" i="1"/>
  <c r="H43" i="1"/>
  <c r="H42" i="1"/>
  <c r="H41" i="1"/>
  <c r="H40" i="1"/>
  <c r="H39" i="1"/>
  <c r="H37" i="1"/>
  <c r="H36" i="1"/>
  <c r="H35" i="1"/>
  <c r="H34" i="1"/>
  <c r="H33" i="1"/>
  <c r="H31" i="1"/>
  <c r="H30" i="1"/>
  <c r="H29" i="1"/>
  <c r="H28" i="1"/>
  <c r="H27" i="1"/>
  <c r="H25" i="1"/>
  <c r="H24" i="1"/>
  <c r="H23" i="1"/>
  <c r="H22" i="1"/>
  <c r="H21" i="1"/>
  <c r="H19" i="1"/>
  <c r="H18" i="1"/>
  <c r="H17" i="1"/>
  <c r="H16" i="1"/>
  <c r="H15" i="1"/>
  <c r="H13" i="1"/>
  <c r="H12" i="1"/>
  <c r="H11" i="1"/>
  <c r="H10" i="1"/>
  <c r="H9" i="1"/>
  <c r="H14" i="1"/>
  <c r="H20" i="1"/>
  <c r="H26" i="1"/>
  <c r="H32" i="1"/>
  <c r="H38" i="1"/>
  <c r="H44" i="1"/>
  <c r="H49" i="1"/>
  <c r="H55" i="1"/>
  <c r="H63" i="1"/>
  <c r="H68" i="1"/>
  <c r="H75" i="1"/>
  <c r="H81" i="1"/>
  <c r="H88" i="1"/>
  <c r="H94" i="1"/>
  <c r="H101" i="1"/>
  <c r="H107" i="1"/>
  <c r="H113" i="1"/>
  <c r="H120" i="1"/>
  <c r="H127" i="1"/>
  <c r="H133" i="1"/>
  <c r="H139" i="1"/>
  <c r="H145" i="1"/>
  <c r="H151" i="1"/>
  <c r="H157" i="1"/>
  <c r="H163" i="1"/>
  <c r="H171" i="1"/>
  <c r="H177" i="1"/>
  <c r="H184" i="1"/>
  <c r="H190" i="1"/>
  <c r="H195" i="1"/>
  <c r="H201" i="1"/>
  <c r="H207" i="1"/>
  <c r="H214" i="1"/>
  <c r="H220" i="1"/>
  <c r="H227" i="1"/>
  <c r="H234" i="1"/>
  <c r="H239" i="1"/>
  <c r="H246" i="1"/>
  <c r="H252" i="1"/>
  <c r="H258" i="1"/>
  <c r="H265" i="1"/>
  <c r="H271" i="1"/>
  <c r="H278" i="1"/>
  <c r="H284" i="1"/>
  <c r="H290" i="1"/>
  <c r="H296" i="1"/>
  <c r="H302" i="1"/>
  <c r="H308" i="1"/>
  <c r="H314" i="1"/>
  <c r="H320" i="1"/>
  <c r="H327" i="1"/>
  <c r="H333" i="1"/>
  <c r="H339" i="1"/>
  <c r="H345" i="1"/>
  <c r="H352" i="1"/>
  <c r="H360" i="1"/>
  <c r="E359" i="1"/>
  <c r="E358" i="1"/>
  <c r="E357" i="1"/>
  <c r="E356" i="1"/>
  <c r="E355" i="1"/>
  <c r="E354" i="1"/>
  <c r="E353" i="1"/>
  <c r="E351" i="1"/>
  <c r="E350" i="1"/>
  <c r="E349" i="1"/>
  <c r="E348" i="1"/>
  <c r="E347" i="1"/>
  <c r="E346" i="1"/>
  <c r="E344" i="1"/>
  <c r="E343" i="1"/>
  <c r="E342" i="1"/>
  <c r="E341" i="1"/>
  <c r="E340" i="1"/>
  <c r="E338" i="1"/>
  <c r="E337" i="1"/>
  <c r="E336" i="1"/>
  <c r="E335" i="1"/>
  <c r="E334" i="1"/>
  <c r="E332" i="1"/>
  <c r="E331" i="1"/>
  <c r="E330" i="1"/>
  <c r="E329" i="1"/>
  <c r="E328" i="1"/>
  <c r="E326" i="1"/>
  <c r="E325" i="1"/>
  <c r="E324" i="1"/>
  <c r="E323" i="1"/>
  <c r="E322" i="1"/>
  <c r="E321" i="1"/>
  <c r="E319" i="1"/>
  <c r="E318" i="1"/>
  <c r="E317" i="1"/>
  <c r="E316" i="1"/>
  <c r="E315" i="1"/>
  <c r="E313" i="1"/>
  <c r="E312" i="1"/>
  <c r="E311" i="1"/>
  <c r="E310" i="1"/>
  <c r="E309" i="1"/>
  <c r="E307" i="1"/>
  <c r="E306" i="1"/>
  <c r="E305" i="1"/>
  <c r="E304" i="1"/>
  <c r="E303" i="1"/>
  <c r="E301" i="1"/>
  <c r="E300" i="1"/>
  <c r="E299" i="1"/>
  <c r="E298" i="1"/>
  <c r="E297" i="1"/>
  <c r="E295" i="1"/>
  <c r="E294" i="1"/>
  <c r="E293" i="1"/>
  <c r="E292" i="1"/>
  <c r="E291" i="1"/>
  <c r="E289" i="1"/>
  <c r="E288" i="1"/>
  <c r="E287" i="1"/>
  <c r="E286" i="1"/>
  <c r="E285" i="1"/>
  <c r="E283" i="1"/>
  <c r="E282" i="1"/>
  <c r="E281" i="1"/>
  <c r="E280" i="1"/>
  <c r="E279" i="1"/>
  <c r="E277" i="1"/>
  <c r="E276" i="1"/>
  <c r="E275" i="1"/>
  <c r="E274" i="1"/>
  <c r="E273" i="1"/>
  <c r="E272" i="1"/>
  <c r="E270" i="1"/>
  <c r="E269" i="1"/>
  <c r="E268" i="1"/>
  <c r="E267" i="1"/>
  <c r="E266" i="1"/>
  <c r="E264" i="1"/>
  <c r="E263" i="1"/>
  <c r="E262" i="1"/>
  <c r="E261" i="1"/>
  <c r="E260" i="1"/>
  <c r="E259" i="1"/>
  <c r="E257" i="1"/>
  <c r="E256" i="1"/>
  <c r="E255" i="1"/>
  <c r="E254" i="1"/>
  <c r="E253" i="1"/>
  <c r="E251" i="1"/>
  <c r="E250" i="1"/>
  <c r="E249" i="1"/>
  <c r="E248" i="1"/>
  <c r="E247" i="1"/>
  <c r="E245" i="1"/>
  <c r="E244" i="1"/>
  <c r="E243" i="1"/>
  <c r="E242" i="1"/>
  <c r="E241" i="1"/>
  <c r="E240" i="1"/>
  <c r="E238" i="1"/>
  <c r="E237" i="1"/>
  <c r="E236" i="1"/>
  <c r="E235" i="1"/>
  <c r="E233" i="1"/>
  <c r="E232" i="1"/>
  <c r="E231" i="1"/>
  <c r="E230" i="1"/>
  <c r="E229" i="1"/>
  <c r="E228" i="1"/>
  <c r="E226" i="1"/>
  <c r="E225" i="1"/>
  <c r="E224" i="1"/>
  <c r="E223" i="1"/>
  <c r="E222" i="1"/>
  <c r="E221" i="1"/>
  <c r="E219" i="1"/>
  <c r="E218" i="1"/>
  <c r="E217" i="1"/>
  <c r="E216" i="1"/>
  <c r="E215" i="1"/>
  <c r="E213" i="1"/>
  <c r="E212" i="1"/>
  <c r="E211" i="1"/>
  <c r="E210" i="1"/>
  <c r="E209" i="1"/>
  <c r="E208" i="1"/>
  <c r="E206" i="1"/>
  <c r="E205" i="1"/>
  <c r="E204" i="1"/>
  <c r="E203" i="1"/>
  <c r="E202" i="1"/>
  <c r="E200" i="1"/>
  <c r="E199" i="1"/>
  <c r="E198" i="1"/>
  <c r="E197" i="1"/>
  <c r="E196" i="1"/>
  <c r="E194" i="1"/>
  <c r="E193" i="1"/>
  <c r="E192" i="1"/>
  <c r="E191" i="1"/>
  <c r="E189" i="1"/>
  <c r="E188" i="1"/>
  <c r="E187" i="1"/>
  <c r="E186" i="1"/>
  <c r="E185" i="1"/>
  <c r="E183" i="1"/>
  <c r="E182" i="1"/>
  <c r="E181" i="1"/>
  <c r="E180" i="1"/>
  <c r="E179" i="1"/>
  <c r="E178" i="1"/>
  <c r="E176" i="1"/>
  <c r="E175" i="1"/>
  <c r="E174" i="1"/>
  <c r="E173" i="1"/>
  <c r="E172" i="1"/>
  <c r="E170" i="1"/>
  <c r="E169" i="1"/>
  <c r="E168" i="1"/>
  <c r="E167" i="1"/>
  <c r="E166" i="1"/>
  <c r="E165" i="1"/>
  <c r="E164" i="1"/>
  <c r="E162" i="1"/>
  <c r="E161" i="1"/>
  <c r="E160" i="1"/>
  <c r="E159" i="1"/>
  <c r="E158" i="1"/>
  <c r="E156" i="1"/>
  <c r="E155" i="1"/>
  <c r="E154" i="1"/>
  <c r="E153" i="1"/>
  <c r="E152" i="1"/>
  <c r="E150" i="1"/>
  <c r="E149" i="1"/>
  <c r="E148" i="1"/>
  <c r="E147" i="1"/>
  <c r="E146" i="1"/>
  <c r="E144" i="1"/>
  <c r="E143" i="1"/>
  <c r="E142" i="1"/>
  <c r="E141" i="1"/>
  <c r="E140" i="1"/>
  <c r="E138" i="1"/>
  <c r="E137" i="1"/>
  <c r="E136" i="1"/>
  <c r="E135" i="1"/>
  <c r="E134" i="1"/>
  <c r="E132" i="1"/>
  <c r="E131" i="1"/>
  <c r="E130" i="1"/>
  <c r="E129" i="1"/>
  <c r="E128" i="1"/>
  <c r="E126" i="1"/>
  <c r="E125" i="1"/>
  <c r="E124" i="1"/>
  <c r="E123" i="1"/>
  <c r="E122" i="1"/>
  <c r="E121" i="1"/>
  <c r="E119" i="1"/>
  <c r="E118" i="1"/>
  <c r="E117" i="1"/>
  <c r="E116" i="1"/>
  <c r="E115" i="1"/>
  <c r="E114" i="1"/>
  <c r="E112" i="1"/>
  <c r="E111" i="1"/>
  <c r="E110" i="1"/>
  <c r="E109" i="1"/>
  <c r="E108" i="1"/>
  <c r="E106" i="1"/>
  <c r="E105" i="1"/>
  <c r="E104" i="1"/>
  <c r="E103" i="1"/>
  <c r="E102" i="1"/>
  <c r="E100" i="1"/>
  <c r="E99" i="1"/>
  <c r="E98" i="1"/>
  <c r="E97" i="1"/>
  <c r="E96" i="1"/>
  <c r="E95" i="1"/>
  <c r="E93" i="1"/>
  <c r="E92" i="1"/>
  <c r="E91" i="1"/>
  <c r="E90" i="1"/>
  <c r="E89" i="1"/>
  <c r="E87" i="1"/>
  <c r="E86" i="1"/>
  <c r="E85" i="1"/>
  <c r="E84" i="1"/>
  <c r="E83" i="1"/>
  <c r="E82" i="1"/>
  <c r="E80" i="1"/>
  <c r="E79" i="1"/>
  <c r="E78" i="1"/>
  <c r="E77" i="1"/>
  <c r="E76" i="1"/>
  <c r="E74" i="1"/>
  <c r="E73" i="1"/>
  <c r="E72" i="1"/>
  <c r="E71" i="1"/>
  <c r="E70" i="1"/>
  <c r="E69" i="1"/>
  <c r="E67" i="1"/>
  <c r="E66" i="1"/>
  <c r="E65" i="1"/>
  <c r="E64" i="1"/>
  <c r="E62" i="1"/>
  <c r="E61" i="1"/>
  <c r="E60" i="1"/>
  <c r="E59" i="1"/>
  <c r="E58" i="1"/>
  <c r="E57" i="1"/>
  <c r="E56" i="1"/>
  <c r="E54" i="1"/>
  <c r="E53" i="1"/>
  <c r="E52" i="1"/>
  <c r="E51" i="1"/>
  <c r="E50" i="1"/>
  <c r="E48" i="1"/>
  <c r="E47" i="1"/>
  <c r="E46" i="1"/>
  <c r="E45" i="1"/>
  <c r="E43" i="1"/>
  <c r="E42" i="1"/>
  <c r="E41" i="1"/>
  <c r="E40" i="1"/>
  <c r="E39" i="1"/>
  <c r="E37" i="1"/>
  <c r="E36" i="1"/>
  <c r="E35" i="1"/>
  <c r="E34" i="1"/>
  <c r="E33" i="1"/>
  <c r="E31" i="1"/>
  <c r="E30" i="1"/>
  <c r="E29" i="1"/>
  <c r="E28" i="1"/>
  <c r="E27" i="1"/>
  <c r="E25" i="1"/>
  <c r="E24" i="1"/>
  <c r="E23" i="1"/>
  <c r="E22" i="1"/>
  <c r="E21" i="1"/>
  <c r="E19" i="1"/>
  <c r="E18" i="1"/>
  <c r="E17" i="1"/>
  <c r="E16" i="1"/>
  <c r="E15" i="1"/>
  <c r="E13" i="1"/>
  <c r="E12" i="1"/>
  <c r="E11" i="1"/>
  <c r="E10" i="1"/>
  <c r="E9" i="1"/>
  <c r="H8" i="1"/>
  <c r="H7" i="1"/>
  <c r="H6" i="1"/>
  <c r="H5" i="1"/>
  <c r="H4" i="1"/>
  <c r="H3" i="1"/>
  <c r="H2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<sst xmlns="http://schemas.openxmlformats.org/spreadsheetml/2006/main" count="555" uniqueCount="262">
  <si>
    <t>Electoral Division/ Circonscription électorale</t>
  </si>
  <si>
    <t>Candidate/ Candidat ou candidate</t>
  </si>
  <si>
    <t>Registered Party/ Parti inscrit</t>
  </si>
  <si>
    <t>Votes Received/ Voix obtenues</t>
  </si>
  <si>
    <t>% of Ballots Cast/ % des suffrages exprimés</t>
  </si>
  <si>
    <t>Ballots Cast/ Suffrages exprimés*</t>
  </si>
  <si>
    <t>Registered voters/ Électeurs inscrits</t>
  </si>
  <si>
    <t>% of Registered Voter Support/ % d’appui des électeurs inscrits</t>
  </si>
  <si>
    <t>Agassiz</t>
  </si>
  <si>
    <t>BYRAM, Jodie</t>
  </si>
  <si>
    <t>PC</t>
  </si>
  <si>
    <t>WIGGINS, Danica</t>
  </si>
  <si>
    <t>NDP</t>
  </si>
  <si>
    <t>WILSON, Mark</t>
  </si>
  <si>
    <t>KP</t>
  </si>
  <si>
    <t>MLP</t>
  </si>
  <si>
    <t>DAVIES, Richard</t>
  </si>
  <si>
    <t>Declined</t>
  </si>
  <si>
    <t>Rejected</t>
  </si>
  <si>
    <t>Assiniboia</t>
  </si>
  <si>
    <t>JOHNSTON, Scott</t>
  </si>
  <si>
    <t>WARD, Charles</t>
  </si>
  <si>
    <t>Borderland</t>
  </si>
  <si>
    <t>GUENTER, Josh</t>
  </si>
  <si>
    <t>DERKSEN, Ric</t>
  </si>
  <si>
    <t>BRAUL, Loren</t>
  </si>
  <si>
    <t>Brandon East</t>
  </si>
  <si>
    <t>ZAZALAK, Trenton</t>
  </si>
  <si>
    <t>Brandon West</t>
  </si>
  <si>
    <t>BALCAEN, Wayne</t>
  </si>
  <si>
    <t>MARSH, Bill</t>
  </si>
  <si>
    <t>GPM</t>
  </si>
  <si>
    <t>Burrows</t>
  </si>
  <si>
    <t>BRAR, Diljeet</t>
  </si>
  <si>
    <t>Concordia</t>
  </si>
  <si>
    <t>WIEBE, Matt</t>
  </si>
  <si>
    <t>RAWSTHORNE, Trish</t>
  </si>
  <si>
    <t>Dauphin</t>
  </si>
  <si>
    <t>KOSTYSHYN, Ron</t>
  </si>
  <si>
    <t>WOOD, Gord</t>
  </si>
  <si>
    <t>Dawson Trail</t>
  </si>
  <si>
    <t>LAGASSÉ, Bob</t>
  </si>
  <si>
    <t>BROESKY, Marcel</t>
  </si>
  <si>
    <t>Elmwood</t>
  </si>
  <si>
    <t>MALOWAY, Jim</t>
  </si>
  <si>
    <t>OKELLO, Joshua</t>
  </si>
  <si>
    <t>DEBATTISTA, Donovan</t>
  </si>
  <si>
    <t>GEDDERT, Nicolas</t>
  </si>
  <si>
    <t>LOMBANA, German</t>
  </si>
  <si>
    <t>CPC-M</t>
  </si>
  <si>
    <t>Flin Flon</t>
  </si>
  <si>
    <t>LINDSEY, Tom</t>
  </si>
  <si>
    <t>LAROCQUE, Charlotte</t>
  </si>
  <si>
    <t>Fort Garry</t>
  </si>
  <si>
    <t>SHONE, Rick</t>
  </si>
  <si>
    <t>STRONG, Shandi</t>
  </si>
  <si>
    <t>Fort Richmond</t>
  </si>
  <si>
    <t>CHEN, Jennifer</t>
  </si>
  <si>
    <t>SHAHI, Paramjit</t>
  </si>
  <si>
    <t>NATHANIEL, Ernie</t>
  </si>
  <si>
    <t>Fort Rouge</t>
  </si>
  <si>
    <t>KINEW, Wab</t>
  </si>
  <si>
    <t>CARON, Rejeanne</t>
  </si>
  <si>
    <t>Fort Whyte</t>
  </si>
  <si>
    <t>SCHROEDER, Trudy</t>
  </si>
  <si>
    <t>Interlake-Gimli</t>
  </si>
  <si>
    <t>JOHNSON, Derek</t>
  </si>
  <si>
    <t>PINSENT-BARDARSON, Sarah</t>
  </si>
  <si>
    <t>BRANDT, Larry</t>
  </si>
  <si>
    <t>JAMES, Sean</t>
  </si>
  <si>
    <t>Keewatinook</t>
  </si>
  <si>
    <t>BUSHIE, Ian</t>
  </si>
  <si>
    <t>BIRCH, Michael</t>
  </si>
  <si>
    <t>WOOD MONIAS, Nellie</t>
  </si>
  <si>
    <t>Kildonan-River East</t>
  </si>
  <si>
    <t>SCHOTT, Rachelle</t>
  </si>
  <si>
    <t>VANNAHME, Alana</t>
  </si>
  <si>
    <t>MACINTYRE, Ian</t>
  </si>
  <si>
    <t>Kirkfield Park</t>
  </si>
  <si>
    <t>OXENHAM, Logan</t>
  </si>
  <si>
    <t>KLEIN, Kevin</t>
  </si>
  <si>
    <t>NICHOL, Rhonda</t>
  </si>
  <si>
    <t>La Vérendrye</t>
  </si>
  <si>
    <t>WIEBE, Matthew</t>
  </si>
  <si>
    <t>GUETRE, Monica</t>
  </si>
  <si>
    <t>Lac du Bonnet</t>
  </si>
  <si>
    <t>Lagimodière</t>
  </si>
  <si>
    <t>BLASHKO, Tyler</t>
  </si>
  <si>
    <t>Lakeside</t>
  </si>
  <si>
    <t>McPhillips</t>
  </si>
  <si>
    <t>HAYAT, Umar</t>
  </si>
  <si>
    <t>Midland</t>
  </si>
  <si>
    <t>STONE, Lauren</t>
  </si>
  <si>
    <t>DRUDGE, Hannah</t>
  </si>
  <si>
    <t>Morden-Winkler</t>
  </si>
  <si>
    <t>FRIESEN, Ken</t>
  </si>
  <si>
    <t>FROESE, Mattison</t>
  </si>
  <si>
    <t>Notre Dame</t>
  </si>
  <si>
    <t>WUTTUNEE, Winston</t>
  </si>
  <si>
    <t>Point Douglas</t>
  </si>
  <si>
    <t>ALI, Najiha</t>
  </si>
  <si>
    <t>FUNK, Jerald</t>
  </si>
  <si>
    <t>Portage la Prairie</t>
  </si>
  <si>
    <t>BEREZA, Jeff</t>
  </si>
  <si>
    <t>AGGARWAL, Arishya</t>
  </si>
  <si>
    <t>DOOLEY, Ralph</t>
  </si>
  <si>
    <t>Radisson</t>
  </si>
  <si>
    <t>Red River North</t>
  </si>
  <si>
    <t>Riding Mountain</t>
  </si>
  <si>
    <t>SMERCHANSKI, Eileen</t>
  </si>
  <si>
    <t>Riel</t>
  </si>
  <si>
    <t>MOYES, Mike</t>
  </si>
  <si>
    <t>SQUIRES, Rochelle</t>
  </si>
  <si>
    <t>River Heights</t>
  </si>
  <si>
    <t>GERRARD, Jon</t>
  </si>
  <si>
    <t>ZAHN, Nathan</t>
  </si>
  <si>
    <t>Roblin</t>
  </si>
  <si>
    <t>COOK, Kathleen</t>
  </si>
  <si>
    <t>DWYER, Madelaine</t>
  </si>
  <si>
    <t>Rossmere</t>
  </si>
  <si>
    <t>SCHMIDT, Tracy</t>
  </si>
  <si>
    <t>MICKLEFIELD, Andrew</t>
  </si>
  <si>
    <t>CHAPIN, Mike</t>
  </si>
  <si>
    <t>HINCHEY, Devlin</t>
  </si>
  <si>
    <t>Seine River</t>
  </si>
  <si>
    <t>CROSS, Billie</t>
  </si>
  <si>
    <t>MORLEY-LECOMTE, Janice</t>
  </si>
  <si>
    <t>BLOOMFIELD, James</t>
  </si>
  <si>
    <t>Ind.</t>
  </si>
  <si>
    <t>Selkirk</t>
  </si>
  <si>
    <t>OBACH, Mitch</t>
  </si>
  <si>
    <t>Southdale</t>
  </si>
  <si>
    <t>CABLE, Renée</t>
  </si>
  <si>
    <t>GORDON, Audrey</t>
  </si>
  <si>
    <t>OUELLETTE, Robert Falcon</t>
  </si>
  <si>
    <t>SINGH, Amarjit</t>
  </si>
  <si>
    <t>Springfield-Ritchot</t>
  </si>
  <si>
    <t>KIRCZENOW, Trevor</t>
  </si>
  <si>
    <t>Spruce Woods</t>
  </si>
  <si>
    <t>JACKSON, Grant</t>
  </si>
  <si>
    <t>GHIDONI, Melissa</t>
  </si>
  <si>
    <t>St. Boniface</t>
  </si>
  <si>
    <t>LAMONT, Dougald</t>
  </si>
  <si>
    <t>HAYER, Kiratveer</t>
  </si>
  <si>
    <t>St. James</t>
  </si>
  <si>
    <t>DIACK, Tim</t>
  </si>
  <si>
    <t>St. Johns</t>
  </si>
  <si>
    <t>ALLARD, Patrick</t>
  </si>
  <si>
    <t>YAEGER, Dennis</t>
  </si>
  <si>
    <t>St. Vital</t>
  </si>
  <si>
    <t>Steinbach</t>
  </si>
  <si>
    <t>GOERTZEN, Kelvin</t>
  </si>
  <si>
    <t>MENEER, Gord</t>
  </si>
  <si>
    <t>Swan River</t>
  </si>
  <si>
    <t>WOWCHUK, Rick</t>
  </si>
  <si>
    <t>MAXWELL, Andy</t>
  </si>
  <si>
    <t>MCKENNA, Don</t>
  </si>
  <si>
    <t>The Maples</t>
  </si>
  <si>
    <t>SANDHU, Mintu</t>
  </si>
  <si>
    <t>CHAWLA, Sumit</t>
  </si>
  <si>
    <t>CALISTO-TAVARES, Eddie</t>
  </si>
  <si>
    <t>The Pas-Kameesak</t>
  </si>
  <si>
    <t>LATHLIN, Amanda</t>
  </si>
  <si>
    <t>MCLAUCHLAN, Alan</t>
  </si>
  <si>
    <t>RUNDLE, Alvina</t>
  </si>
  <si>
    <t>Thompson</t>
  </si>
  <si>
    <t>REDHEAD, Eric</t>
  </si>
  <si>
    <t>MARKUS, Linda</t>
  </si>
  <si>
    <t>JEMISON, Roy</t>
  </si>
  <si>
    <t>Transcona</t>
  </si>
  <si>
    <t>BLOOMFIELD, Arthur</t>
  </si>
  <si>
    <t>Turtle Mountain</t>
  </si>
  <si>
    <t>CANADA-VANEGAS MESA, Lorna</t>
  </si>
  <si>
    <t>TARAR, Ali</t>
  </si>
  <si>
    <t>Tuxedo</t>
  </si>
  <si>
    <t>STEFANSON, Heather</t>
  </si>
  <si>
    <t>ASHDOWN, Larissa</t>
  </si>
  <si>
    <t>BRANDSON, Marc</t>
  </si>
  <si>
    <t>Tyndall Park</t>
  </si>
  <si>
    <t>LAMOUREUX, Cindy</t>
  </si>
  <si>
    <t>LEGASPI, Kelly</t>
  </si>
  <si>
    <t>SANTOS, Chris</t>
  </si>
  <si>
    <t>Union Station</t>
  </si>
  <si>
    <t>ASAGWARA, Uzoma</t>
  </si>
  <si>
    <t>CRONING, Aaron</t>
  </si>
  <si>
    <t>Waverley</t>
  </si>
  <si>
    <t>PANKRATZ, David</t>
  </si>
  <si>
    <t>NWANKWO, Uche</t>
  </si>
  <si>
    <t>KAUR, Manjit</t>
  </si>
  <si>
    <t>Wolseley</t>
  </si>
  <si>
    <t>NAYLOR, Lisa</t>
  </si>
  <si>
    <t>SPEVACK, Philip</t>
  </si>
  <si>
    <t>GIBSON, Janine G</t>
  </si>
  <si>
    <t>SCOTT, Cam</t>
  </si>
  <si>
    <t>KENNEDY, Nellie</t>
  </si>
  <si>
    <t>SIMARD, Glen</t>
  </si>
  <si>
    <t>ISLEIFSON, Len</t>
  </si>
  <si>
    <t>ROBINSON, Quentin</t>
  </si>
  <si>
    <t>ALEJO, Garry</t>
  </si>
  <si>
    <t>BRAR, Nav</t>
  </si>
  <si>
    <t>ROGERS, Alex</t>
  </si>
  <si>
    <t>WIEBE, Chris</t>
  </si>
  <si>
    <t>WASYLIW, Mark</t>
  </si>
  <si>
    <t>KOWAL, Aaron</t>
  </si>
  <si>
    <t>JOHNSON, Katherine</t>
  </si>
  <si>
    <t>CROOKS, Robert</t>
  </si>
  <si>
    <t>KHAN, Obby</t>
  </si>
  <si>
    <t>REAVES, Willard</t>
  </si>
  <si>
    <t>BAYOMI, Dennis</t>
  </si>
  <si>
    <t>NARTH, Konrad</t>
  </si>
  <si>
    <t>SIEM, Bianca</t>
  </si>
  <si>
    <t>EWASKO, Wayne</t>
  </si>
  <si>
    <t>MAJOWSKI, Kathy</t>
  </si>
  <si>
    <t>MAHAFFY, Blair</t>
  </si>
  <si>
    <t>SMITH, Andrew</t>
  </si>
  <si>
    <t>NILSSON, Walt</t>
  </si>
  <si>
    <t>KING, Trevor</t>
  </si>
  <si>
    <t>RUGG, Dan</t>
  </si>
  <si>
    <t>STEWART, Neil</t>
  </si>
  <si>
    <t>DEVGAN, JD</t>
  </si>
  <si>
    <t>RESTALL, Sheilah</t>
  </si>
  <si>
    <t>KANE, Jim</t>
  </si>
  <si>
    <t>HIEBERT, Carrie</t>
  </si>
  <si>
    <t>MARCELINO, Malaya</t>
  </si>
  <si>
    <t>WAHEED, Mufarrah</t>
  </si>
  <si>
    <t>DEWEY, Micah</t>
  </si>
  <si>
    <t>TAYLOR, Andrew</t>
  </si>
  <si>
    <t>SMITH, Bernadette</t>
  </si>
  <si>
    <t>WESELAKE, Acacia</t>
  </si>
  <si>
    <t>DELA CRUZ, Jelynn</t>
  </si>
  <si>
    <t>TEITSMA, James</t>
  </si>
  <si>
    <t>BOUCHÉ, Jean Luc</t>
  </si>
  <si>
    <t>WHARTON, Jeff</t>
  </si>
  <si>
    <t>HILL, Alicia</t>
  </si>
  <si>
    <t>NESBITT, Greg</t>
  </si>
  <si>
    <t>CHACUN, Wayne</t>
  </si>
  <si>
    <t>KENSLEY, LéAmber</t>
  </si>
  <si>
    <t>MOROZ, Mike</t>
  </si>
  <si>
    <t>BURT, Tim</t>
  </si>
  <si>
    <t>REGELSKY, Detlev</t>
  </si>
  <si>
    <t>STADLER, Martin J</t>
  </si>
  <si>
    <t>PERCHOTTE, Richard</t>
  </si>
  <si>
    <t>SCHULER, Ron</t>
  </si>
  <si>
    <t>IVANCO, Tammy</t>
  </si>
  <si>
    <t>BUDIWSKI, Michelle</t>
  </si>
  <si>
    <t>LOISELLE, Robert</t>
  </si>
  <si>
    <t>BATH, Damon</t>
  </si>
  <si>
    <t>SALA, Adrien</t>
  </si>
  <si>
    <t>CACAYURAN, Randell</t>
  </si>
  <si>
    <t>FONTAINE, Nahanni</t>
  </si>
  <si>
    <t>RUBENSTEIN, Teddy</t>
  </si>
  <si>
    <t>MOSES, Jamie</t>
  </si>
  <si>
    <t>AZIZ, Saima</t>
  </si>
  <si>
    <t>BASTIANS, Peter</t>
  </si>
  <si>
    <t>FRIESEN, Cyndy</t>
  </si>
  <si>
    <t>ALTOMARE, Nello</t>
  </si>
  <si>
    <t>TIJANI, Titi</t>
  </si>
  <si>
    <t>PIWNIUK, Doyle</t>
  </si>
  <si>
    <t>FRIESEN, Kevin</t>
  </si>
  <si>
    <t>TARIQ, Iqra</t>
  </si>
  <si>
    <t>REYES, Jon</t>
  </si>
  <si>
    <t>LEUZZI, Mickey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</si>
</sst>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81246"/>
        <bgColor indexed="64"/>
      </patternFill>
    </fill>
    <fill>
      <patternFill patternType="solid">
        <fgColor rgb="FF1E489F"/>
        <bgColor indexed="64"/>
      </patternFill>
    </fill>
    <fill>
      <patternFill patternType="solid">
        <fgColor rgb="FFF26A25"/>
        <bgColor indexed="64"/>
      </patternFill>
    </fill>
    <fill>
      <patternFill patternType="solid">
        <fgColor rgb="FFDE1F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10" fontId="0" fillId="0" borderId="11" xfId="0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10" fontId="0" fillId="0" borderId="2" xfId="0" applyNumberFormat="1" applyBorder="1" applyAlignment="1">
      <alignment horizontal="center" wrapText="1"/>
    </xf>
    <xf numFmtId="10" fontId="0" fillId="0" borderId="16" xfId="0" applyNumberForma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10" fontId="0" fillId="0" borderId="14" xfId="0" applyNumberFormat="1" applyBorder="1" applyAlignment="1">
      <alignment horizontal="center" wrapText="1"/>
    </xf>
    <xf numFmtId="10" fontId="0" fillId="0" borderId="15" xfId="0" applyNumberFormat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3" fontId="1" fillId="2" borderId="6" xfId="0" applyNumberFormat="1" applyFont="1" applyFill="1" applyBorder="1" applyAlignment="1">
      <alignment horizontal="center" wrapText="1"/>
    </xf>
    <xf numFmtId="3" fontId="1" fillId="2" borderId="7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wrapText="1"/>
    </xf>
    <xf numFmtId="3" fontId="2" fillId="3" borderId="3" xfId="0" applyNumberFormat="1" applyFont="1" applyFill="1" applyBorder="1" applyAlignment="1">
      <alignment horizontal="center" wrapText="1"/>
    </xf>
    <xf numFmtId="10" fontId="2" fillId="3" borderId="3" xfId="0" applyNumberFormat="1" applyFont="1" applyFill="1" applyBorder="1" applyAlignment="1">
      <alignment horizontal="center" wrapText="1"/>
    </xf>
    <xf numFmtId="10" fontId="2" fillId="3" borderId="9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0" fillId="4" borderId="3" xfId="0" applyFill="1" applyBorder="1" applyAlignment="1">
      <alignment vertical="top" wrapText="1"/>
    </xf>
    <xf numFmtId="0" fontId="0" fillId="4" borderId="3" xfId="0" applyFill="1" applyBorder="1" applyAlignment="1">
      <alignment horizontal="center" wrapText="1"/>
    </xf>
    <xf numFmtId="3" fontId="0" fillId="4" borderId="3" xfId="0" applyNumberFormat="1" applyFill="1" applyBorder="1" applyAlignment="1">
      <alignment horizontal="center" wrapText="1"/>
    </xf>
    <xf numFmtId="10" fontId="0" fillId="4" borderId="3" xfId="0" applyNumberFormat="1" applyFill="1" applyBorder="1" applyAlignment="1">
      <alignment horizontal="center" wrapText="1"/>
    </xf>
    <xf numFmtId="10" fontId="0" fillId="4" borderId="9" xfId="0" applyNumberFormat="1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0" fillId="4" borderId="3" xfId="0" applyFill="1" applyBorder="1"/>
    <xf numFmtId="0" fontId="0" fillId="5" borderId="0" xfId="0" applyFill="1" applyAlignment="1">
      <alignment wrapText="1"/>
    </xf>
    <xf numFmtId="0" fontId="2" fillId="5" borderId="3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 wrapText="1"/>
    </xf>
    <xf numFmtId="3" fontId="2" fillId="5" borderId="3" xfId="0" applyNumberFormat="1" applyFont="1" applyFill="1" applyBorder="1" applyAlignment="1">
      <alignment horizontal="center" wrapText="1"/>
    </xf>
    <xf numFmtId="10" fontId="2" fillId="5" borderId="3" xfId="0" applyNumberFormat="1" applyFont="1" applyFill="1" applyBorder="1" applyAlignment="1">
      <alignment horizontal="center" wrapText="1"/>
    </xf>
    <xf numFmtId="10" fontId="2" fillId="5" borderId="9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 wrapText="1"/>
    </xf>
    <xf numFmtId="10" fontId="0" fillId="4" borderId="1" xfId="0" applyNumberFormat="1" applyFill="1" applyBorder="1" applyAlignment="1">
      <alignment horizontal="center" wrapText="1"/>
    </xf>
    <xf numFmtId="10" fontId="0" fillId="4" borderId="11" xfId="0" applyNumberFormat="1" applyFill="1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wrapText="1"/>
    </xf>
    <xf numFmtId="3" fontId="0" fillId="0" borderId="18" xfId="0" applyNumberFormat="1" applyBorder="1" applyAlignment="1">
      <alignment horizontal="center" wrapText="1"/>
    </xf>
    <xf numFmtId="10" fontId="0" fillId="0" borderId="18" xfId="0" applyNumberFormat="1" applyBorder="1" applyAlignment="1">
      <alignment horizontal="center" wrapText="1"/>
    </xf>
    <xf numFmtId="10" fontId="0" fillId="0" borderId="19" xfId="0" applyNumberFormat="1" applyBorder="1" applyAlignment="1">
      <alignment horizont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1F26"/>
      <color rgb="FFF26A25"/>
      <color rgb="FF1E489F"/>
      <color rgb="FFA812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BE58B-06EA-4F7F-8A1B-90BBDCEFA9F3}">
  <sheetPr>
    <pageSetUpPr fitToPage="1"/>
  </sheetPr>
  <dimension ref="A1:H472"/>
  <sheetViews>
    <sheetView tabSelected="1" topLeftCell="A304" zoomScaleNormal="100" workbookViewId="0">
      <selection activeCell="G327" sqref="G327"/>
    </sheetView>
  </sheetViews>
  <sheetFormatPr defaultRowHeight="15" x14ac:dyDescent="0.25"/>
  <cols>
    <col min="1" max="1" width="18.42578125" style="1" customWidth="1"/>
    <col min="2" max="2" width="34.28515625" style="1" customWidth="1"/>
    <col min="3" max="3" width="18.7109375" style="2" customWidth="1"/>
    <col min="4" max="8" width="18.7109375" style="3" customWidth="1"/>
  </cols>
  <sheetData>
    <row r="1" spans="1:8" ht="60" x14ac:dyDescent="0.25">
      <c r="A1" s="21" t="s">
        <v>0</v>
      </c>
      <c r="B1" s="22" t="s">
        <v>1</v>
      </c>
      <c r="C1" s="23" t="s">
        <v>2</v>
      </c>
      <c r="D1" s="24" t="s">
        <v>3</v>
      </c>
      <c r="E1" s="24" t="s">
        <v>4</v>
      </c>
      <c r="F1" s="24" t="s">
        <v>5</v>
      </c>
      <c r="G1" s="25" t="s">
        <v>6</v>
      </c>
      <c r="H1" s="26" t="s">
        <v>7</v>
      </c>
    </row>
    <row r="2" spans="1:8" x14ac:dyDescent="0.25">
      <c r="A2" s="67" t="s">
        <v>8</v>
      </c>
      <c r="B2" s="27" t="s">
        <v>9</v>
      </c>
      <c r="C2" s="28" t="s">
        <v>10</v>
      </c>
      <c r="D2" s="29">
        <v>4519</v>
      </c>
      <c r="E2" s="30">
        <f>(D2/F8)</f>
        <v>0.6337119618566821</v>
      </c>
      <c r="F2" s="29"/>
      <c r="G2" s="29"/>
      <c r="H2" s="30">
        <f>D2/G8</f>
        <v>0.33809666317522069</v>
      </c>
    </row>
    <row r="3" spans="1:8" x14ac:dyDescent="0.25">
      <c r="A3" s="68"/>
      <c r="B3" s="4" t="s">
        <v>11</v>
      </c>
      <c r="C3" s="5" t="s">
        <v>12</v>
      </c>
      <c r="D3" s="6">
        <v>1553</v>
      </c>
      <c r="E3" s="7">
        <f>D3/F8</f>
        <v>0.21778151731874912</v>
      </c>
      <c r="F3" s="6"/>
      <c r="G3" s="6"/>
      <c r="H3" s="7">
        <f>D3/G8</f>
        <v>0.11619033368247793</v>
      </c>
    </row>
    <row r="4" spans="1:8" x14ac:dyDescent="0.25">
      <c r="A4" s="68"/>
      <c r="B4" s="4" t="s">
        <v>13</v>
      </c>
      <c r="C4" s="5" t="s">
        <v>14</v>
      </c>
      <c r="D4" s="6">
        <v>694</v>
      </c>
      <c r="E4" s="7">
        <f>D4/F8</f>
        <v>9.7321553779273595E-2</v>
      </c>
      <c r="F4" s="6"/>
      <c r="G4" s="6"/>
      <c r="H4" s="7">
        <f>D4/G8</f>
        <v>5.1922789166541972E-2</v>
      </c>
    </row>
    <row r="5" spans="1:8" x14ac:dyDescent="0.25">
      <c r="A5" s="68"/>
      <c r="B5" s="4" t="s">
        <v>16</v>
      </c>
      <c r="C5" s="5" t="s">
        <v>15</v>
      </c>
      <c r="D5" s="6">
        <v>311</v>
      </c>
      <c r="E5" s="7">
        <f>D5/F8</f>
        <v>4.3612396578320015E-2</v>
      </c>
      <c r="F5" s="6"/>
      <c r="G5" s="6"/>
      <c r="H5" s="7">
        <f>D5/G8</f>
        <v>2.3267993416130481E-2</v>
      </c>
    </row>
    <row r="6" spans="1:8" x14ac:dyDescent="0.25">
      <c r="A6" s="68"/>
      <c r="B6" s="4" t="s">
        <v>17</v>
      </c>
      <c r="C6" s="5"/>
      <c r="D6" s="6">
        <v>36</v>
      </c>
      <c r="E6" s="7">
        <f>D6/F8</f>
        <v>5.0483803113167856E-3</v>
      </c>
      <c r="F6" s="6"/>
      <c r="G6" s="6"/>
      <c r="H6" s="7">
        <f>D6/G8</f>
        <v>2.6934011671405056E-3</v>
      </c>
    </row>
    <row r="7" spans="1:8" x14ac:dyDescent="0.25">
      <c r="A7" s="68"/>
      <c r="B7" s="4" t="s">
        <v>18</v>
      </c>
      <c r="C7" s="5"/>
      <c r="D7" s="6">
        <v>18</v>
      </c>
      <c r="E7" s="7">
        <f>D7/F8</f>
        <v>2.5241901556583928E-3</v>
      </c>
      <c r="F7" s="6"/>
      <c r="G7" s="6"/>
      <c r="H7" s="7">
        <f>D7/G8</f>
        <v>1.3467005835702528E-3</v>
      </c>
    </row>
    <row r="8" spans="1:8" x14ac:dyDescent="0.25">
      <c r="A8" s="69"/>
      <c r="B8" s="11"/>
      <c r="C8" s="12"/>
      <c r="D8" s="13"/>
      <c r="E8" s="14"/>
      <c r="F8" s="13">
        <v>7131</v>
      </c>
      <c r="G8" s="13">
        <v>13366</v>
      </c>
      <c r="H8" s="14">
        <f>F8/G8</f>
        <v>0.5335178811910819</v>
      </c>
    </row>
    <row r="9" spans="1:8" x14ac:dyDescent="0.25">
      <c r="A9" s="61" t="s">
        <v>19</v>
      </c>
      <c r="B9" s="34" t="s">
        <v>194</v>
      </c>
      <c r="C9" s="35" t="s">
        <v>12</v>
      </c>
      <c r="D9" s="36">
        <v>4722</v>
      </c>
      <c r="E9" s="37">
        <f>D9/F14</f>
        <v>0.49789118515394348</v>
      </c>
      <c r="F9" s="36"/>
      <c r="G9" s="36"/>
      <c r="H9" s="37">
        <f>D9/G14</f>
        <v>0.277307963354475</v>
      </c>
    </row>
    <row r="10" spans="1:8" x14ac:dyDescent="0.25">
      <c r="A10" s="62"/>
      <c r="B10" s="4" t="s">
        <v>20</v>
      </c>
      <c r="C10" s="5" t="s">
        <v>10</v>
      </c>
      <c r="D10" s="6">
        <v>3806</v>
      </c>
      <c r="E10" s="7">
        <f>D10/F14</f>
        <v>0.40130746520455501</v>
      </c>
      <c r="F10" s="6"/>
      <c r="G10" s="6"/>
      <c r="H10" s="7">
        <f>D10/G14</f>
        <v>0.22351421188630491</v>
      </c>
    </row>
    <row r="11" spans="1:8" x14ac:dyDescent="0.25">
      <c r="A11" s="62"/>
      <c r="B11" s="4" t="s">
        <v>21</v>
      </c>
      <c r="C11" s="5" t="s">
        <v>15</v>
      </c>
      <c r="D11" s="6">
        <v>913</v>
      </c>
      <c r="E11" s="7">
        <f>D11/F14</f>
        <v>9.6267397722479969E-2</v>
      </c>
      <c r="F11" s="6"/>
      <c r="G11" s="6"/>
      <c r="H11" s="7">
        <f>D11/G14</f>
        <v>5.3617571059431525E-2</v>
      </c>
    </row>
    <row r="12" spans="1:8" x14ac:dyDescent="0.25">
      <c r="A12" s="62"/>
      <c r="B12" s="4" t="s">
        <v>17</v>
      </c>
      <c r="C12" s="5"/>
      <c r="D12" s="6">
        <v>28</v>
      </c>
      <c r="E12" s="7">
        <f>D12/F14</f>
        <v>2.9523407844791226E-3</v>
      </c>
      <c r="F12" s="6"/>
      <c r="G12" s="6"/>
      <c r="H12" s="7">
        <f>D12/G14</f>
        <v>1.644350481559784E-3</v>
      </c>
    </row>
    <row r="13" spans="1:8" x14ac:dyDescent="0.25">
      <c r="A13" s="62"/>
      <c r="B13" s="4" t="s">
        <v>18</v>
      </c>
      <c r="C13" s="5"/>
      <c r="D13" s="6">
        <v>15</v>
      </c>
      <c r="E13" s="7">
        <f>D13/F14</f>
        <v>1.5816111345423871E-3</v>
      </c>
      <c r="F13" s="6"/>
      <c r="G13" s="6"/>
      <c r="H13" s="7">
        <f>D13/G14</f>
        <v>8.809020436927414E-4</v>
      </c>
    </row>
    <row r="14" spans="1:8" x14ac:dyDescent="0.25">
      <c r="A14" s="63"/>
      <c r="B14" s="11"/>
      <c r="C14" s="12"/>
      <c r="D14" s="13"/>
      <c r="E14" s="14"/>
      <c r="F14" s="13">
        <v>9484</v>
      </c>
      <c r="G14" s="13">
        <v>17028</v>
      </c>
      <c r="H14" s="14">
        <f t="shared" ref="H14:H68" si="0">F14/G14</f>
        <v>0.55696499882546391</v>
      </c>
    </row>
    <row r="15" spans="1:8" x14ac:dyDescent="0.25">
      <c r="A15" s="61" t="s">
        <v>22</v>
      </c>
      <c r="B15" s="32" t="s">
        <v>23</v>
      </c>
      <c r="C15" s="28" t="s">
        <v>10</v>
      </c>
      <c r="D15" s="29">
        <v>4479</v>
      </c>
      <c r="E15" s="30">
        <f>D15/F20</f>
        <v>0.7240543161978662</v>
      </c>
      <c r="F15" s="29"/>
      <c r="G15" s="29"/>
      <c r="H15" s="30">
        <f>D15/G20</f>
        <v>0.36527483281683248</v>
      </c>
    </row>
    <row r="16" spans="1:8" x14ac:dyDescent="0.25">
      <c r="A16" s="62"/>
      <c r="B16" s="4" t="s">
        <v>24</v>
      </c>
      <c r="C16" s="5" t="s">
        <v>12</v>
      </c>
      <c r="D16" s="6">
        <v>921</v>
      </c>
      <c r="E16" s="7">
        <f>D16/F20</f>
        <v>0.14888457807953442</v>
      </c>
      <c r="F16" s="6"/>
      <c r="G16" s="6"/>
      <c r="H16" s="7">
        <f>D16/G20</f>
        <v>7.511009623226228E-2</v>
      </c>
    </row>
    <row r="17" spans="1:8" x14ac:dyDescent="0.25">
      <c r="A17" s="62"/>
      <c r="B17" s="4" t="s">
        <v>25</v>
      </c>
      <c r="C17" s="5" t="s">
        <v>15</v>
      </c>
      <c r="D17" s="6">
        <v>764</v>
      </c>
      <c r="E17" s="7">
        <f>D17/F20</f>
        <v>0.12350468800517297</v>
      </c>
      <c r="F17" s="6"/>
      <c r="G17" s="6"/>
      <c r="H17" s="7">
        <f>D17/G20</f>
        <v>6.230631218398304E-2</v>
      </c>
    </row>
    <row r="18" spans="1:8" x14ac:dyDescent="0.25">
      <c r="A18" s="62"/>
      <c r="B18" s="4" t="s">
        <v>17</v>
      </c>
      <c r="C18" s="5"/>
      <c r="D18" s="6">
        <v>18</v>
      </c>
      <c r="E18" s="7">
        <f>D18/F20</f>
        <v>2.9097963142580021E-3</v>
      </c>
      <c r="F18" s="6"/>
      <c r="G18" s="6"/>
      <c r="H18" s="7">
        <f>D18/G20</f>
        <v>1.4679497634969825E-3</v>
      </c>
    </row>
    <row r="19" spans="1:8" x14ac:dyDescent="0.25">
      <c r="A19" s="62"/>
      <c r="B19" s="4" t="s">
        <v>18</v>
      </c>
      <c r="C19" s="5"/>
      <c r="D19" s="6">
        <v>4</v>
      </c>
      <c r="E19" s="7">
        <f>D19/F20</f>
        <v>6.4662140316844492E-4</v>
      </c>
      <c r="F19" s="6"/>
      <c r="G19" s="6"/>
      <c r="H19" s="7">
        <f>D19/G20</f>
        <v>3.2621105855488503E-4</v>
      </c>
    </row>
    <row r="20" spans="1:8" x14ac:dyDescent="0.25">
      <c r="A20" s="63"/>
      <c r="B20" s="11"/>
      <c r="C20" s="12"/>
      <c r="D20" s="13"/>
      <c r="E20" s="14"/>
      <c r="F20" s="13">
        <v>6186</v>
      </c>
      <c r="G20" s="13">
        <v>12262</v>
      </c>
      <c r="H20" s="14">
        <f t="shared" si="0"/>
        <v>0.50448540205512971</v>
      </c>
    </row>
    <row r="21" spans="1:8" x14ac:dyDescent="0.25">
      <c r="A21" s="61" t="s">
        <v>26</v>
      </c>
      <c r="B21" s="39" t="s">
        <v>195</v>
      </c>
      <c r="C21" s="35" t="s">
        <v>12</v>
      </c>
      <c r="D21" s="36">
        <v>3758</v>
      </c>
      <c r="E21" s="37">
        <f>D21/F26</f>
        <v>0.55354249521284427</v>
      </c>
      <c r="F21" s="36"/>
      <c r="G21" s="36"/>
      <c r="H21" s="37">
        <f>D21/G26</f>
        <v>0.26008720326666207</v>
      </c>
    </row>
    <row r="22" spans="1:8" x14ac:dyDescent="0.25">
      <c r="A22" s="62"/>
      <c r="B22" s="4" t="s">
        <v>196</v>
      </c>
      <c r="C22" s="5" t="s">
        <v>10</v>
      </c>
      <c r="D22" s="6">
        <v>2691</v>
      </c>
      <c r="E22" s="7">
        <f>D22/F26</f>
        <v>0.39637649138311976</v>
      </c>
      <c r="F22" s="6"/>
      <c r="G22" s="6"/>
      <c r="H22" s="7">
        <f>D22/G26</f>
        <v>0.18624126237109834</v>
      </c>
    </row>
    <row r="23" spans="1:8" x14ac:dyDescent="0.25">
      <c r="A23" s="62"/>
      <c r="B23" s="4" t="s">
        <v>27</v>
      </c>
      <c r="C23" s="5" t="s">
        <v>15</v>
      </c>
      <c r="D23" s="6">
        <v>305</v>
      </c>
      <c r="E23" s="7">
        <f>D23/F26</f>
        <v>4.4925614965385184E-2</v>
      </c>
      <c r="F23" s="6"/>
      <c r="G23" s="6"/>
      <c r="H23" s="7">
        <f>D23/G26</f>
        <v>2.1108727247560386E-2</v>
      </c>
    </row>
    <row r="24" spans="1:8" x14ac:dyDescent="0.25">
      <c r="A24" s="62"/>
      <c r="B24" s="4" t="s">
        <v>17</v>
      </c>
      <c r="C24" s="5"/>
      <c r="D24" s="6">
        <v>29</v>
      </c>
      <c r="E24" s="7">
        <f>D24/F26</f>
        <v>4.2716158491677711E-3</v>
      </c>
      <c r="F24" s="6"/>
      <c r="G24" s="6"/>
      <c r="H24" s="7">
        <f>D24/G26</f>
        <v>2.0070593120631187E-3</v>
      </c>
    </row>
    <row r="25" spans="1:8" x14ac:dyDescent="0.25">
      <c r="A25" s="62"/>
      <c r="B25" s="4" t="s">
        <v>18</v>
      </c>
      <c r="C25" s="5"/>
      <c r="D25" s="6">
        <v>6</v>
      </c>
      <c r="E25" s="7">
        <f>D25/F26</f>
        <v>8.8378258948298722E-4</v>
      </c>
      <c r="F25" s="6"/>
      <c r="G25" s="6"/>
      <c r="H25" s="7">
        <f>D25/G26</f>
        <v>4.1525365077167968E-4</v>
      </c>
    </row>
    <row r="26" spans="1:8" x14ac:dyDescent="0.25">
      <c r="A26" s="63"/>
      <c r="B26" s="11"/>
      <c r="C26" s="12"/>
      <c r="D26" s="13"/>
      <c r="E26" s="14"/>
      <c r="F26" s="13">
        <v>6789</v>
      </c>
      <c r="G26" s="13">
        <v>14449</v>
      </c>
      <c r="H26" s="14">
        <f t="shared" si="0"/>
        <v>0.46985950584815556</v>
      </c>
    </row>
    <row r="27" spans="1:8" x14ac:dyDescent="0.25">
      <c r="A27" s="61" t="s">
        <v>28</v>
      </c>
      <c r="B27" s="32" t="s">
        <v>29</v>
      </c>
      <c r="C27" s="28" t="s">
        <v>10</v>
      </c>
      <c r="D27" s="29">
        <v>3814</v>
      </c>
      <c r="E27" s="30">
        <f>D27/F32</f>
        <v>0.4845020325203252</v>
      </c>
      <c r="F27" s="29"/>
      <c r="G27" s="29"/>
      <c r="H27" s="30">
        <f>D27/G32</f>
        <v>0.25039390756302521</v>
      </c>
    </row>
    <row r="28" spans="1:8" x14ac:dyDescent="0.25">
      <c r="A28" s="62"/>
      <c r="B28" s="4" t="s">
        <v>197</v>
      </c>
      <c r="C28" s="5" t="s">
        <v>12</v>
      </c>
      <c r="D28" s="6">
        <v>3725</v>
      </c>
      <c r="E28" s="7">
        <f>D28/F32</f>
        <v>0.47319613821138212</v>
      </c>
      <c r="F28" s="6"/>
      <c r="G28" s="6"/>
      <c r="H28" s="7">
        <f>D28/G32</f>
        <v>0.24455094537815125</v>
      </c>
    </row>
    <row r="29" spans="1:8" x14ac:dyDescent="0.25">
      <c r="A29" s="62"/>
      <c r="B29" s="4" t="s">
        <v>30</v>
      </c>
      <c r="C29" s="5" t="s">
        <v>31</v>
      </c>
      <c r="D29" s="6">
        <v>284</v>
      </c>
      <c r="E29" s="7">
        <f>D29/F32</f>
        <v>3.6077235772357726E-2</v>
      </c>
      <c r="F29" s="6"/>
      <c r="G29" s="6"/>
      <c r="H29" s="7">
        <f>D29/G32</f>
        <v>1.8644957983193277E-2</v>
      </c>
    </row>
    <row r="30" spans="1:8" x14ac:dyDescent="0.25">
      <c r="A30" s="62"/>
      <c r="B30" s="4" t="s">
        <v>17</v>
      </c>
      <c r="C30" s="5"/>
      <c r="D30" s="6">
        <v>39</v>
      </c>
      <c r="E30" s="7">
        <f>D30/F32</f>
        <v>4.9542682926829269E-3</v>
      </c>
      <c r="F30" s="6"/>
      <c r="G30" s="6"/>
      <c r="H30" s="7">
        <f>D30/G32</f>
        <v>2.5603991596638656E-3</v>
      </c>
    </row>
    <row r="31" spans="1:8" x14ac:dyDescent="0.25">
      <c r="A31" s="62"/>
      <c r="B31" s="4" t="s">
        <v>18</v>
      </c>
      <c r="C31" s="5"/>
      <c r="D31" s="6">
        <v>10</v>
      </c>
      <c r="E31" s="7">
        <f>D31/F32</f>
        <v>1.2703252032520325E-3</v>
      </c>
      <c r="F31" s="6"/>
      <c r="G31" s="6"/>
      <c r="H31" s="7">
        <f>D31/G32</f>
        <v>6.5651260504201686E-4</v>
      </c>
    </row>
    <row r="32" spans="1:8" x14ac:dyDescent="0.25">
      <c r="A32" s="63"/>
      <c r="B32" s="11"/>
      <c r="C32" s="12"/>
      <c r="D32" s="13"/>
      <c r="E32" s="14"/>
      <c r="F32" s="13">
        <v>7872</v>
      </c>
      <c r="G32" s="13">
        <v>15232</v>
      </c>
      <c r="H32" s="14">
        <f t="shared" si="0"/>
        <v>0.51680672268907568</v>
      </c>
    </row>
    <row r="33" spans="1:8" x14ac:dyDescent="0.25">
      <c r="A33" s="61" t="s">
        <v>32</v>
      </c>
      <c r="B33" s="40" t="s">
        <v>33</v>
      </c>
      <c r="C33" s="35" t="s">
        <v>12</v>
      </c>
      <c r="D33" s="36">
        <v>3032</v>
      </c>
      <c r="E33" s="37">
        <f>D33/F38</f>
        <v>0.45779858070360863</v>
      </c>
      <c r="F33" s="36"/>
      <c r="G33" s="36"/>
      <c r="H33" s="37">
        <f>D33/G38</f>
        <v>0.20438153016514998</v>
      </c>
    </row>
    <row r="34" spans="1:8" x14ac:dyDescent="0.25">
      <c r="A34" s="62"/>
      <c r="B34" s="4" t="s">
        <v>198</v>
      </c>
      <c r="C34" s="5" t="s">
        <v>15</v>
      </c>
      <c r="D34" s="6">
        <v>2074</v>
      </c>
      <c r="E34" s="7">
        <f>D34/F38</f>
        <v>0.3131511399667824</v>
      </c>
      <c r="F34" s="6"/>
      <c r="G34" s="6"/>
      <c r="H34" s="7">
        <f>D34/G38</f>
        <v>0.13980451634647792</v>
      </c>
    </row>
    <row r="35" spans="1:8" x14ac:dyDescent="0.25">
      <c r="A35" s="62"/>
      <c r="B35" s="4" t="s">
        <v>199</v>
      </c>
      <c r="C35" s="5" t="s">
        <v>10</v>
      </c>
      <c r="D35" s="6">
        <v>1479</v>
      </c>
      <c r="E35" s="7">
        <f>D35/F38</f>
        <v>0.22331269817303337</v>
      </c>
      <c r="F35" s="6"/>
      <c r="G35" s="6"/>
      <c r="H35" s="7">
        <f>D35/G38</f>
        <v>9.9696663296258842E-2</v>
      </c>
    </row>
    <row r="36" spans="1:8" x14ac:dyDescent="0.25">
      <c r="A36" s="62"/>
      <c r="B36" s="4" t="s">
        <v>17</v>
      </c>
      <c r="C36" s="5"/>
      <c r="D36" s="6">
        <v>32</v>
      </c>
      <c r="E36" s="7">
        <f>D36/F38</f>
        <v>4.8316472897478487E-3</v>
      </c>
      <c r="F36" s="6"/>
      <c r="G36" s="6"/>
      <c r="H36" s="7">
        <f>D36/G38</f>
        <v>2.1570610043815303E-3</v>
      </c>
    </row>
    <row r="37" spans="1:8" x14ac:dyDescent="0.25">
      <c r="A37" s="62"/>
      <c r="B37" s="4" t="s">
        <v>18</v>
      </c>
      <c r="C37" s="5"/>
      <c r="D37" s="6">
        <v>6</v>
      </c>
      <c r="E37" s="7">
        <f>D37/F38</f>
        <v>9.0593386682772162E-4</v>
      </c>
      <c r="F37" s="6"/>
      <c r="G37" s="6"/>
      <c r="H37" s="7">
        <f>D37/G38</f>
        <v>4.0444893832153691E-4</v>
      </c>
    </row>
    <row r="38" spans="1:8" x14ac:dyDescent="0.25">
      <c r="A38" s="63"/>
      <c r="B38" s="11"/>
      <c r="C38" s="12"/>
      <c r="D38" s="13"/>
      <c r="E38" s="14"/>
      <c r="F38" s="13">
        <v>6623</v>
      </c>
      <c r="G38" s="13">
        <v>14835</v>
      </c>
      <c r="H38" s="14">
        <f t="shared" si="0"/>
        <v>0.44644421975058984</v>
      </c>
    </row>
    <row r="39" spans="1:8" x14ac:dyDescent="0.25">
      <c r="A39" s="61" t="s">
        <v>34</v>
      </c>
      <c r="B39" s="39" t="s">
        <v>35</v>
      </c>
      <c r="C39" s="35" t="s">
        <v>12</v>
      </c>
      <c r="D39" s="36">
        <v>4235</v>
      </c>
      <c r="E39" s="37">
        <f>D39/F44</f>
        <v>0.64050211736237139</v>
      </c>
      <c r="F39" s="36"/>
      <c r="G39" s="36"/>
      <c r="H39" s="37">
        <f>D39/G44</f>
        <v>0.28199493940604609</v>
      </c>
    </row>
    <row r="40" spans="1:8" x14ac:dyDescent="0.25">
      <c r="A40" s="62"/>
      <c r="B40" s="4" t="s">
        <v>200</v>
      </c>
      <c r="C40" s="5" t="s">
        <v>10</v>
      </c>
      <c r="D40" s="6">
        <v>1848</v>
      </c>
      <c r="E40" s="7">
        <f>D40/F44</f>
        <v>0.27949183303085301</v>
      </c>
      <c r="F40" s="6"/>
      <c r="G40" s="6"/>
      <c r="H40" s="7">
        <f>D40/G44</f>
        <v>0.12305233719536555</v>
      </c>
    </row>
    <row r="41" spans="1:8" x14ac:dyDescent="0.25">
      <c r="A41" s="62"/>
      <c r="B41" s="4" t="s">
        <v>36</v>
      </c>
      <c r="C41" s="5" t="s">
        <v>15</v>
      </c>
      <c r="D41" s="6">
        <v>481</v>
      </c>
      <c r="E41" s="7">
        <f>D41/F44</f>
        <v>7.2746521476104054E-2</v>
      </c>
      <c r="F41" s="6"/>
      <c r="G41" s="6"/>
      <c r="H41" s="7">
        <f>D41/G44</f>
        <v>3.2028232787321878E-2</v>
      </c>
    </row>
    <row r="42" spans="1:8" x14ac:dyDescent="0.25">
      <c r="A42" s="62"/>
      <c r="B42" s="4" t="s">
        <v>17</v>
      </c>
      <c r="C42" s="5"/>
      <c r="D42" s="6">
        <v>36</v>
      </c>
      <c r="E42" s="7">
        <f>D42/F44</f>
        <v>5.4446460980036296E-3</v>
      </c>
      <c r="F42" s="6"/>
      <c r="G42" s="6"/>
      <c r="H42" s="7">
        <f>D42/G44</f>
        <v>2.3971234518577705E-3</v>
      </c>
    </row>
    <row r="43" spans="1:8" x14ac:dyDescent="0.25">
      <c r="A43" s="62"/>
      <c r="B43" s="4" t="s">
        <v>18</v>
      </c>
      <c r="C43" s="5"/>
      <c r="D43" s="6">
        <v>12</v>
      </c>
      <c r="E43" s="7">
        <f>D43/F44</f>
        <v>1.8148820326678765E-3</v>
      </c>
      <c r="F43" s="6"/>
      <c r="G43" s="6"/>
      <c r="H43" s="7">
        <f>D43/G44</f>
        <v>7.9904115061925688E-4</v>
      </c>
    </row>
    <row r="44" spans="1:8" x14ac:dyDescent="0.25">
      <c r="A44" s="63"/>
      <c r="B44" s="11"/>
      <c r="C44" s="12"/>
      <c r="D44" s="13"/>
      <c r="E44" s="14"/>
      <c r="F44" s="13">
        <v>6612</v>
      </c>
      <c r="G44" s="13">
        <v>15018</v>
      </c>
      <c r="H44" s="14">
        <f t="shared" si="0"/>
        <v>0.44027167399121053</v>
      </c>
    </row>
    <row r="45" spans="1:8" x14ac:dyDescent="0.25">
      <c r="A45" s="61" t="s">
        <v>37</v>
      </c>
      <c r="B45" s="39" t="s">
        <v>38</v>
      </c>
      <c r="C45" s="35" t="s">
        <v>12</v>
      </c>
      <c r="D45" s="36">
        <v>4887</v>
      </c>
      <c r="E45" s="37">
        <f>D45/F49</f>
        <v>0.51463774220724512</v>
      </c>
      <c r="F45" s="36"/>
      <c r="G45" s="36"/>
      <c r="H45" s="37">
        <f>D45/G49</f>
        <v>0.31034482758620691</v>
      </c>
    </row>
    <row r="46" spans="1:8" x14ac:dyDescent="0.25">
      <c r="A46" s="62"/>
      <c r="B46" s="4" t="s">
        <v>39</v>
      </c>
      <c r="C46" s="5" t="s">
        <v>10</v>
      </c>
      <c r="D46" s="6">
        <v>4501</v>
      </c>
      <c r="E46" s="7">
        <f>D46/F49</f>
        <v>0.47398904802021902</v>
      </c>
      <c r="F46" s="6"/>
      <c r="G46" s="6"/>
      <c r="H46" s="7">
        <f>D46/G49</f>
        <v>0.2858322220105417</v>
      </c>
    </row>
    <row r="47" spans="1:8" x14ac:dyDescent="0.25">
      <c r="A47" s="62"/>
      <c r="B47" s="4" t="s">
        <v>17</v>
      </c>
      <c r="C47" s="5"/>
      <c r="D47" s="6">
        <v>63</v>
      </c>
      <c r="E47" s="7">
        <f>D47/F49</f>
        <v>6.6343723673125523E-3</v>
      </c>
      <c r="F47" s="6"/>
      <c r="G47" s="6"/>
      <c r="H47" s="7">
        <f>D47/G49</f>
        <v>4.0007620499142695E-3</v>
      </c>
    </row>
    <row r="48" spans="1:8" x14ac:dyDescent="0.25">
      <c r="A48" s="62"/>
      <c r="B48" s="4" t="s">
        <v>18</v>
      </c>
      <c r="C48" s="5"/>
      <c r="D48" s="6">
        <v>45</v>
      </c>
      <c r="E48" s="7">
        <f>D48/F49</f>
        <v>4.7388374052232517E-3</v>
      </c>
      <c r="F48" s="6"/>
      <c r="G48" s="6"/>
      <c r="H48" s="7">
        <f>D48/G49</f>
        <v>2.8576871785101926E-3</v>
      </c>
    </row>
    <row r="49" spans="1:8" x14ac:dyDescent="0.25">
      <c r="A49" s="63"/>
      <c r="B49" s="11"/>
      <c r="C49" s="12"/>
      <c r="D49" s="13"/>
      <c r="E49" s="14"/>
      <c r="F49" s="13">
        <v>9496</v>
      </c>
      <c r="G49" s="13">
        <v>15747</v>
      </c>
      <c r="H49" s="14">
        <f t="shared" si="0"/>
        <v>0.60303549882517304</v>
      </c>
    </row>
    <row r="50" spans="1:8" x14ac:dyDescent="0.25">
      <c r="A50" s="61" t="s">
        <v>40</v>
      </c>
      <c r="B50" s="32" t="s">
        <v>41</v>
      </c>
      <c r="C50" s="28" t="s">
        <v>10</v>
      </c>
      <c r="D50" s="29">
        <v>4592</v>
      </c>
      <c r="E50" s="30">
        <f>D50/F55</f>
        <v>0.50317773394696474</v>
      </c>
      <c r="F50" s="29"/>
      <c r="G50" s="29"/>
      <c r="H50" s="30">
        <f>D50/G55</f>
        <v>0.28612374602778989</v>
      </c>
    </row>
    <row r="51" spans="1:8" x14ac:dyDescent="0.25">
      <c r="A51" s="62"/>
      <c r="B51" s="4" t="s">
        <v>201</v>
      </c>
      <c r="C51" s="5" t="s">
        <v>12</v>
      </c>
      <c r="D51" s="6">
        <v>4049</v>
      </c>
      <c r="E51" s="7">
        <f>D51/F55</f>
        <v>0.44367740521586674</v>
      </c>
      <c r="F51" s="6"/>
      <c r="G51" s="6"/>
      <c r="H51" s="7">
        <f>D51/G55</f>
        <v>0.25228986229671629</v>
      </c>
    </row>
    <row r="52" spans="1:8" x14ac:dyDescent="0.25">
      <c r="A52" s="62"/>
      <c r="B52" s="4" t="s">
        <v>42</v>
      </c>
      <c r="C52" s="5" t="s">
        <v>31</v>
      </c>
      <c r="D52" s="6">
        <v>416</v>
      </c>
      <c r="E52" s="7">
        <f>D52/F55</f>
        <v>4.5584045584045586E-2</v>
      </c>
      <c r="F52" s="6"/>
      <c r="G52" s="6"/>
      <c r="H52" s="7">
        <f>D52/G55</f>
        <v>2.5920618107047169E-2</v>
      </c>
    </row>
    <row r="53" spans="1:8" x14ac:dyDescent="0.25">
      <c r="A53" s="62"/>
      <c r="B53" s="4" t="s">
        <v>17</v>
      </c>
      <c r="C53" s="5"/>
      <c r="D53" s="6">
        <v>57</v>
      </c>
      <c r="E53" s="7">
        <f>D53/F55</f>
        <v>6.2458908612754768E-3</v>
      </c>
      <c r="F53" s="6"/>
      <c r="G53" s="6"/>
      <c r="H53" s="7">
        <f>D53/G55</f>
        <v>3.5516231540905973E-3</v>
      </c>
    </row>
    <row r="54" spans="1:8" x14ac:dyDescent="0.25">
      <c r="A54" s="62"/>
      <c r="B54" s="4" t="s">
        <v>18</v>
      </c>
      <c r="C54" s="5"/>
      <c r="D54" s="6">
        <v>12</v>
      </c>
      <c r="E54" s="7">
        <f>D54/F55</f>
        <v>1.3149243918474688E-3</v>
      </c>
      <c r="F54" s="6"/>
      <c r="G54" s="6"/>
      <c r="H54" s="7">
        <f>D54/G55</f>
        <v>7.4771013770328373E-4</v>
      </c>
    </row>
    <row r="55" spans="1:8" x14ac:dyDescent="0.25">
      <c r="A55" s="63"/>
      <c r="B55" s="11"/>
      <c r="C55" s="12"/>
      <c r="D55" s="13"/>
      <c r="E55" s="14"/>
      <c r="F55" s="13">
        <v>9126</v>
      </c>
      <c r="G55" s="13">
        <v>16049</v>
      </c>
      <c r="H55" s="14">
        <f t="shared" si="0"/>
        <v>0.56863355972334728</v>
      </c>
    </row>
    <row r="56" spans="1:8" x14ac:dyDescent="0.25">
      <c r="A56" s="61" t="s">
        <v>43</v>
      </c>
      <c r="B56" s="39" t="s">
        <v>44</v>
      </c>
      <c r="C56" s="35" t="s">
        <v>12</v>
      </c>
      <c r="D56" s="36">
        <v>4933</v>
      </c>
      <c r="E56" s="37">
        <f>D56/F63</f>
        <v>0.61654793150856146</v>
      </c>
      <c r="F56" s="36"/>
      <c r="G56" s="36"/>
      <c r="H56" s="37">
        <f>D56/G63</f>
        <v>0.30411195364034277</v>
      </c>
    </row>
    <row r="57" spans="1:8" x14ac:dyDescent="0.25">
      <c r="A57" s="62"/>
      <c r="B57" s="4" t="s">
        <v>45</v>
      </c>
      <c r="C57" s="5" t="s">
        <v>10</v>
      </c>
      <c r="D57" s="6">
        <v>2188</v>
      </c>
      <c r="E57" s="7">
        <f>D57/F63</f>
        <v>0.27346581677290338</v>
      </c>
      <c r="F57" s="6"/>
      <c r="G57" s="6"/>
      <c r="H57" s="7">
        <f>D57/G63</f>
        <v>0.13488687503853031</v>
      </c>
    </row>
    <row r="58" spans="1:8" x14ac:dyDescent="0.25">
      <c r="A58" s="62"/>
      <c r="B58" s="4" t="s">
        <v>46</v>
      </c>
      <c r="C58" s="5" t="s">
        <v>15</v>
      </c>
      <c r="D58" s="6">
        <v>452</v>
      </c>
      <c r="E58" s="7">
        <f>D58/F63</f>
        <v>5.6492938382702161E-2</v>
      </c>
      <c r="F58" s="6"/>
      <c r="G58" s="6"/>
      <c r="H58" s="7">
        <f>D58/G63</f>
        <v>2.7865113124961469E-2</v>
      </c>
    </row>
    <row r="59" spans="1:8" x14ac:dyDescent="0.25">
      <c r="A59" s="62"/>
      <c r="B59" s="4" t="s">
        <v>47</v>
      </c>
      <c r="C59" s="5" t="s">
        <v>31</v>
      </c>
      <c r="D59" s="6">
        <v>304</v>
      </c>
      <c r="E59" s="7">
        <f>D59/F63</f>
        <v>3.799525059367579E-2</v>
      </c>
      <c r="F59" s="6"/>
      <c r="G59" s="6"/>
      <c r="H59" s="7">
        <f>D59/G63</f>
        <v>1.8741138030947537E-2</v>
      </c>
    </row>
    <row r="60" spans="1:8" x14ac:dyDescent="0.25">
      <c r="A60" s="62"/>
      <c r="B60" s="4" t="s">
        <v>48</v>
      </c>
      <c r="C60" s="5" t="s">
        <v>49</v>
      </c>
      <c r="D60" s="6">
        <v>52</v>
      </c>
      <c r="E60" s="7">
        <f>D60/F63</f>
        <v>6.4991876015498065E-3</v>
      </c>
      <c r="F60" s="6"/>
      <c r="G60" s="6"/>
      <c r="H60" s="7">
        <f>D60/G63</f>
        <v>3.2057209789778684E-3</v>
      </c>
    </row>
    <row r="61" spans="1:8" x14ac:dyDescent="0.25">
      <c r="A61" s="62"/>
      <c r="B61" s="4" t="s">
        <v>17</v>
      </c>
      <c r="C61" s="5"/>
      <c r="D61" s="6">
        <v>56</v>
      </c>
      <c r="E61" s="7">
        <f>D61/F63</f>
        <v>6.99912510936133E-3</v>
      </c>
      <c r="F61" s="6"/>
      <c r="G61" s="6"/>
      <c r="H61" s="7">
        <f>D61/G63</f>
        <v>3.4523149004377042E-3</v>
      </c>
    </row>
    <row r="62" spans="1:8" x14ac:dyDescent="0.25">
      <c r="A62" s="62"/>
      <c r="B62" s="4" t="s">
        <v>18</v>
      </c>
      <c r="C62" s="5"/>
      <c r="D62" s="6">
        <v>16</v>
      </c>
      <c r="E62" s="7">
        <f>D62/F63</f>
        <v>1.999750031246094E-3</v>
      </c>
      <c r="F62" s="6"/>
      <c r="G62" s="6"/>
      <c r="H62" s="7">
        <f>D62/G63</f>
        <v>9.8637568583934414E-4</v>
      </c>
    </row>
    <row r="63" spans="1:8" x14ac:dyDescent="0.25">
      <c r="A63" s="63"/>
      <c r="B63" s="11"/>
      <c r="C63" s="12"/>
      <c r="D63" s="13"/>
      <c r="E63" s="14"/>
      <c r="F63" s="13">
        <v>8001</v>
      </c>
      <c r="G63" s="13">
        <v>16221</v>
      </c>
      <c r="H63" s="14">
        <f t="shared" si="0"/>
        <v>0.49324949140003699</v>
      </c>
    </row>
    <row r="64" spans="1:8" x14ac:dyDescent="0.25">
      <c r="A64" s="61" t="s">
        <v>50</v>
      </c>
      <c r="B64" s="39" t="s">
        <v>51</v>
      </c>
      <c r="C64" s="35" t="s">
        <v>12</v>
      </c>
      <c r="D64" s="36">
        <v>2951</v>
      </c>
      <c r="E64" s="37">
        <f>D64/F68</f>
        <v>0.75647269930786976</v>
      </c>
      <c r="F64" s="36"/>
      <c r="G64" s="36"/>
      <c r="H64" s="37">
        <f>D64/G68</f>
        <v>0.33412590579710144</v>
      </c>
    </row>
    <row r="65" spans="1:8" x14ac:dyDescent="0.25">
      <c r="A65" s="62"/>
      <c r="B65" s="4" t="s">
        <v>52</v>
      </c>
      <c r="C65" s="5" t="s">
        <v>10</v>
      </c>
      <c r="D65" s="6">
        <v>919</v>
      </c>
      <c r="E65" s="7">
        <f>D65/F68</f>
        <v>0.23558062035375546</v>
      </c>
      <c r="F65" s="6"/>
      <c r="G65" s="6"/>
      <c r="H65" s="7">
        <f>D65/G68</f>
        <v>0.1040534420289855</v>
      </c>
    </row>
    <row r="66" spans="1:8" x14ac:dyDescent="0.25">
      <c r="A66" s="62"/>
      <c r="B66" s="4" t="s">
        <v>17</v>
      </c>
      <c r="C66" s="5"/>
      <c r="D66" s="6">
        <v>19</v>
      </c>
      <c r="E66" s="7">
        <f>D66/F68</f>
        <v>4.870546013842604E-3</v>
      </c>
      <c r="F66" s="6"/>
      <c r="G66" s="6"/>
      <c r="H66" s="7">
        <f>D66/G68</f>
        <v>2.151268115942029E-3</v>
      </c>
    </row>
    <row r="67" spans="1:8" x14ac:dyDescent="0.25">
      <c r="A67" s="62"/>
      <c r="B67" s="4" t="s">
        <v>18</v>
      </c>
      <c r="C67" s="5"/>
      <c r="D67" s="6">
        <v>12</v>
      </c>
      <c r="E67" s="7">
        <f>D67/F68</f>
        <v>3.0761343245321714E-3</v>
      </c>
      <c r="F67" s="6"/>
      <c r="G67" s="6"/>
      <c r="H67" s="7">
        <f>D67/G68</f>
        <v>1.358695652173913E-3</v>
      </c>
    </row>
    <row r="68" spans="1:8" x14ac:dyDescent="0.25">
      <c r="A68" s="63"/>
      <c r="B68" s="11"/>
      <c r="C68" s="12"/>
      <c r="D68" s="13"/>
      <c r="E68" s="14"/>
      <c r="F68" s="13">
        <v>3901</v>
      </c>
      <c r="G68" s="13">
        <v>8832</v>
      </c>
      <c r="H68" s="14">
        <f t="shared" si="0"/>
        <v>0.44168931159420288</v>
      </c>
    </row>
    <row r="69" spans="1:8" x14ac:dyDescent="0.25">
      <c r="A69" s="57" t="s">
        <v>53</v>
      </c>
      <c r="B69" s="39" t="s">
        <v>202</v>
      </c>
      <c r="C69" s="35" t="s">
        <v>12</v>
      </c>
      <c r="D69" s="36">
        <v>5319</v>
      </c>
      <c r="E69" s="37">
        <f>D69/F75</f>
        <v>0.58501979762428513</v>
      </c>
      <c r="F69" s="36"/>
      <c r="G69" s="36"/>
      <c r="H69" s="38">
        <f>D69/G75</f>
        <v>0.343693460842595</v>
      </c>
    </row>
    <row r="70" spans="1:8" x14ac:dyDescent="0.25">
      <c r="A70" s="58"/>
      <c r="B70" s="4" t="s">
        <v>54</v>
      </c>
      <c r="C70" s="5" t="s">
        <v>10</v>
      </c>
      <c r="D70" s="6">
        <v>2405</v>
      </c>
      <c r="E70" s="7">
        <f>D70/F75</f>
        <v>0.26451825780906291</v>
      </c>
      <c r="F70" s="6"/>
      <c r="G70" s="6"/>
      <c r="H70" s="8">
        <f>D70/G75</f>
        <v>0.15540191263892478</v>
      </c>
    </row>
    <row r="71" spans="1:8" x14ac:dyDescent="0.25">
      <c r="A71" s="58"/>
      <c r="B71" s="4" t="s">
        <v>55</v>
      </c>
      <c r="C71" s="5" t="s">
        <v>15</v>
      </c>
      <c r="D71" s="6">
        <v>1082</v>
      </c>
      <c r="E71" s="7">
        <f>D71/F75</f>
        <v>0.11900571931368235</v>
      </c>
      <c r="F71" s="6"/>
      <c r="G71" s="6"/>
      <c r="H71" s="8">
        <f>D71/G75</f>
        <v>6.9914706642543289E-2</v>
      </c>
    </row>
    <row r="72" spans="1:8" x14ac:dyDescent="0.25">
      <c r="A72" s="58"/>
      <c r="B72" s="4" t="s">
        <v>203</v>
      </c>
      <c r="C72" s="5" t="s">
        <v>31</v>
      </c>
      <c r="D72" s="6">
        <v>237</v>
      </c>
      <c r="E72" s="7">
        <f>D72/F75</f>
        <v>2.6066871975362955E-2</v>
      </c>
      <c r="F72" s="6"/>
      <c r="G72" s="6"/>
      <c r="H72" s="8">
        <f>D72/G75</f>
        <v>1.5314034634272422E-2</v>
      </c>
    </row>
    <row r="73" spans="1:8" x14ac:dyDescent="0.25">
      <c r="A73" s="58"/>
      <c r="B73" s="4" t="s">
        <v>17</v>
      </c>
      <c r="C73" s="5"/>
      <c r="D73" s="6">
        <v>35</v>
      </c>
      <c r="E73" s="7">
        <f>D73/F75</f>
        <v>3.849538055433348E-3</v>
      </c>
      <c r="F73" s="6"/>
      <c r="G73" s="6"/>
      <c r="H73" s="8">
        <f>D73/G75</f>
        <v>2.2615662962005684E-3</v>
      </c>
    </row>
    <row r="74" spans="1:8" x14ac:dyDescent="0.25">
      <c r="A74" s="58"/>
      <c r="B74" s="4" t="s">
        <v>18</v>
      </c>
      <c r="C74" s="5"/>
      <c r="D74" s="6">
        <v>14</v>
      </c>
      <c r="E74" s="7">
        <f>D74/F75</f>
        <v>1.5398152221733391E-3</v>
      </c>
      <c r="F74" s="6"/>
      <c r="G74" s="6"/>
      <c r="H74" s="8">
        <f>D74/G75</f>
        <v>9.0462651848022746E-4</v>
      </c>
    </row>
    <row r="75" spans="1:8" x14ac:dyDescent="0.25">
      <c r="A75" s="59"/>
      <c r="B75" s="4"/>
      <c r="C75" s="5"/>
      <c r="D75" s="6"/>
      <c r="E75" s="7"/>
      <c r="F75" s="6">
        <v>9092</v>
      </c>
      <c r="G75" s="6">
        <v>15476</v>
      </c>
      <c r="H75" s="8">
        <f t="shared" ref="H75:H133" si="1">F75/G75</f>
        <v>0.58749030757301623</v>
      </c>
    </row>
    <row r="76" spans="1:8" x14ac:dyDescent="0.25">
      <c r="A76" s="57" t="s">
        <v>56</v>
      </c>
      <c r="B76" s="39" t="s">
        <v>57</v>
      </c>
      <c r="C76" s="35" t="s">
        <v>12</v>
      </c>
      <c r="D76" s="36">
        <v>4455</v>
      </c>
      <c r="E76" s="37">
        <f>D76/F81</f>
        <v>0.54144385026737973</v>
      </c>
      <c r="F76" s="36"/>
      <c r="G76" s="36"/>
      <c r="H76" s="38">
        <f>D76/G81</f>
        <v>0.33604887983706722</v>
      </c>
    </row>
    <row r="77" spans="1:8" x14ac:dyDescent="0.25">
      <c r="A77" s="58"/>
      <c r="B77" s="4" t="s">
        <v>58</v>
      </c>
      <c r="C77" s="5" t="s">
        <v>10</v>
      </c>
      <c r="D77" s="6">
        <v>2879</v>
      </c>
      <c r="E77" s="7">
        <f>D77/F81</f>
        <v>0.34990277102576567</v>
      </c>
      <c r="F77" s="6"/>
      <c r="G77" s="6"/>
      <c r="H77" s="8">
        <f>D77/G81</f>
        <v>0.21716828845138417</v>
      </c>
    </row>
    <row r="78" spans="1:8" x14ac:dyDescent="0.25">
      <c r="A78" s="58"/>
      <c r="B78" s="4" t="s">
        <v>59</v>
      </c>
      <c r="C78" s="5" t="s">
        <v>15</v>
      </c>
      <c r="D78" s="6">
        <v>848</v>
      </c>
      <c r="E78" s="7">
        <f>D78/F81</f>
        <v>0.10306271268838113</v>
      </c>
      <c r="F78" s="6"/>
      <c r="G78" s="6"/>
      <c r="H78" s="8">
        <f>D78/G81</f>
        <v>6.3966206532397984E-2</v>
      </c>
    </row>
    <row r="79" spans="1:8" x14ac:dyDescent="0.25">
      <c r="A79" s="58"/>
      <c r="B79" s="4" t="s">
        <v>17</v>
      </c>
      <c r="C79" s="5"/>
      <c r="D79" s="6">
        <v>34</v>
      </c>
      <c r="E79" s="7">
        <f>D79/F81</f>
        <v>4.1322314049586778E-3</v>
      </c>
      <c r="F79" s="6"/>
      <c r="G79" s="6"/>
      <c r="H79" s="8">
        <f>D79/G81</f>
        <v>2.5646828090819945E-3</v>
      </c>
    </row>
    <row r="80" spans="1:8" x14ac:dyDescent="0.25">
      <c r="A80" s="58"/>
      <c r="B80" s="4" t="s">
        <v>18</v>
      </c>
      <c r="C80" s="5"/>
      <c r="D80" s="6">
        <v>12</v>
      </c>
      <c r="E80" s="7">
        <f>D80/F81</f>
        <v>1.4584346135148275E-3</v>
      </c>
      <c r="F80" s="6"/>
      <c r="G80" s="6"/>
      <c r="H80" s="8">
        <f>D80/G81</f>
        <v>9.0518216791129211E-4</v>
      </c>
    </row>
    <row r="81" spans="1:8" x14ac:dyDescent="0.25">
      <c r="A81" s="59"/>
      <c r="B81" s="11"/>
      <c r="C81" s="12"/>
      <c r="D81" s="13"/>
      <c r="E81" s="14"/>
      <c r="F81" s="13">
        <v>8228</v>
      </c>
      <c r="G81" s="13">
        <v>13257</v>
      </c>
      <c r="H81" s="15">
        <f t="shared" si="1"/>
        <v>0.6206532397978427</v>
      </c>
    </row>
    <row r="82" spans="1:8" x14ac:dyDescent="0.25">
      <c r="A82" s="57" t="s">
        <v>60</v>
      </c>
      <c r="B82" s="39" t="s">
        <v>61</v>
      </c>
      <c r="C82" s="35" t="s">
        <v>12</v>
      </c>
      <c r="D82" s="36">
        <v>6761</v>
      </c>
      <c r="E82" s="37">
        <f>D82/F88</f>
        <v>0.70280665280665278</v>
      </c>
      <c r="F82" s="36"/>
      <c r="G82" s="36"/>
      <c r="H82" s="38">
        <f>D82/G88</f>
        <v>0.407878861003861</v>
      </c>
    </row>
    <row r="83" spans="1:8" x14ac:dyDescent="0.25">
      <c r="A83" s="58"/>
      <c r="B83" s="4" t="s">
        <v>62</v>
      </c>
      <c r="C83" s="5" t="s">
        <v>10</v>
      </c>
      <c r="D83" s="6">
        <v>1566</v>
      </c>
      <c r="E83" s="7">
        <f>D83/F88</f>
        <v>0.16278586278586279</v>
      </c>
      <c r="F83" s="6"/>
      <c r="G83" s="6"/>
      <c r="H83" s="8">
        <f>D83/G88</f>
        <v>9.4473938223938222E-2</v>
      </c>
    </row>
    <row r="84" spans="1:8" x14ac:dyDescent="0.25">
      <c r="A84" s="58"/>
      <c r="B84" s="4" t="s">
        <v>204</v>
      </c>
      <c r="C84" s="5" t="s">
        <v>15</v>
      </c>
      <c r="D84" s="6">
        <v>1152</v>
      </c>
      <c r="E84" s="7">
        <f>D84/F88</f>
        <v>0.11975051975051976</v>
      </c>
      <c r="F84" s="6"/>
      <c r="G84" s="6"/>
      <c r="H84" s="8">
        <f>D84/G88</f>
        <v>6.9498069498069498E-2</v>
      </c>
    </row>
    <row r="85" spans="1:8" x14ac:dyDescent="0.25">
      <c r="A85" s="58"/>
      <c r="B85" s="4" t="s">
        <v>205</v>
      </c>
      <c r="C85" s="5" t="s">
        <v>49</v>
      </c>
      <c r="D85" s="6">
        <v>102</v>
      </c>
      <c r="E85" s="7">
        <f>D85/F88</f>
        <v>1.0602910602910603E-2</v>
      </c>
      <c r="F85" s="6"/>
      <c r="G85" s="6"/>
      <c r="H85" s="8">
        <f>D85/G88</f>
        <v>6.1534749034749033E-3</v>
      </c>
    </row>
    <row r="86" spans="1:8" x14ac:dyDescent="0.25">
      <c r="A86" s="58"/>
      <c r="B86" s="4" t="s">
        <v>17</v>
      </c>
      <c r="C86" s="5"/>
      <c r="D86" s="6">
        <v>33</v>
      </c>
      <c r="E86" s="7">
        <f>D86/F88</f>
        <v>3.4303534303534305E-3</v>
      </c>
      <c r="F86" s="6"/>
      <c r="G86" s="6"/>
      <c r="H86" s="8">
        <f>D86/G88</f>
        <v>1.9908301158301158E-3</v>
      </c>
    </row>
    <row r="87" spans="1:8" x14ac:dyDescent="0.25">
      <c r="A87" s="58"/>
      <c r="B87" s="4" t="s">
        <v>18</v>
      </c>
      <c r="C87" s="5"/>
      <c r="D87" s="6">
        <v>6</v>
      </c>
      <c r="E87" s="7">
        <f>D87/F88</f>
        <v>6.2370062370062374E-4</v>
      </c>
      <c r="F87" s="6"/>
      <c r="G87" s="6"/>
      <c r="H87" s="8">
        <f>D87/G88</f>
        <v>3.6196911196911195E-4</v>
      </c>
    </row>
    <row r="88" spans="1:8" x14ac:dyDescent="0.25">
      <c r="A88" s="58"/>
      <c r="B88" s="11"/>
      <c r="C88" s="12"/>
      <c r="D88" s="13"/>
      <c r="E88" s="14"/>
      <c r="F88" s="13">
        <v>9620</v>
      </c>
      <c r="G88" s="13">
        <v>16576</v>
      </c>
      <c r="H88" s="15">
        <f t="shared" si="1"/>
        <v>0.5803571428571429</v>
      </c>
    </row>
    <row r="89" spans="1:8" x14ac:dyDescent="0.25">
      <c r="A89" s="57" t="s">
        <v>63</v>
      </c>
      <c r="B89" s="32" t="s">
        <v>206</v>
      </c>
      <c r="C89" s="28" t="s">
        <v>10</v>
      </c>
      <c r="D89" s="29">
        <v>5442</v>
      </c>
      <c r="E89" s="30">
        <f>D89/F94</f>
        <v>0.47678289819519887</v>
      </c>
      <c r="F89" s="29"/>
      <c r="G89" s="29"/>
      <c r="H89" s="31">
        <f>D89/G94</f>
        <v>0.30690277464471011</v>
      </c>
    </row>
    <row r="90" spans="1:8" x14ac:dyDescent="0.25">
      <c r="A90" s="58"/>
      <c r="B90" s="4" t="s">
        <v>207</v>
      </c>
      <c r="C90" s="5" t="s">
        <v>15</v>
      </c>
      <c r="D90" s="6">
        <v>4213</v>
      </c>
      <c r="E90" s="7">
        <f>D90/F94</f>
        <v>0.36910811284387596</v>
      </c>
      <c r="F90" s="6"/>
      <c r="G90" s="6"/>
      <c r="H90" s="8">
        <f>D90/G94</f>
        <v>0.23759305210918114</v>
      </c>
    </row>
    <row r="91" spans="1:8" x14ac:dyDescent="0.25">
      <c r="A91" s="58"/>
      <c r="B91" s="4" t="s">
        <v>64</v>
      </c>
      <c r="C91" s="5" t="s">
        <v>12</v>
      </c>
      <c r="D91" s="6">
        <v>1714</v>
      </c>
      <c r="E91" s="7">
        <f>D91/F94</f>
        <v>0.15016646223935518</v>
      </c>
      <c r="F91" s="6"/>
      <c r="G91" s="6"/>
      <c r="H91" s="8">
        <f>D91/G94</f>
        <v>9.666140311301602E-2</v>
      </c>
    </row>
    <row r="92" spans="1:8" x14ac:dyDescent="0.25">
      <c r="A92" s="58"/>
      <c r="B92" s="4" t="s">
        <v>17</v>
      </c>
      <c r="C92" s="5"/>
      <c r="D92" s="6">
        <v>33</v>
      </c>
      <c r="E92" s="7">
        <f>D92/F94</f>
        <v>2.8911862624846681E-3</v>
      </c>
      <c r="F92" s="6"/>
      <c r="G92" s="6"/>
      <c r="H92" s="8">
        <f>D92/G94</f>
        <v>1.8610421836228288E-3</v>
      </c>
    </row>
    <row r="93" spans="1:8" x14ac:dyDescent="0.25">
      <c r="A93" s="58"/>
      <c r="B93" s="4" t="s">
        <v>18</v>
      </c>
      <c r="C93" s="5"/>
      <c r="D93" s="6">
        <v>12</v>
      </c>
      <c r="E93" s="7">
        <f>D93/F94</f>
        <v>1.0513404590853338E-3</v>
      </c>
      <c r="F93" s="6"/>
      <c r="G93" s="6"/>
      <c r="H93" s="8">
        <f>D93/G94</f>
        <v>6.7674261222648319E-4</v>
      </c>
    </row>
    <row r="94" spans="1:8" x14ac:dyDescent="0.25">
      <c r="A94" s="58"/>
      <c r="B94" s="11"/>
      <c r="C94" s="12"/>
      <c r="D94" s="13"/>
      <c r="E94" s="14"/>
      <c r="F94" s="13">
        <v>11414</v>
      </c>
      <c r="G94" s="13">
        <v>17732</v>
      </c>
      <c r="H94" s="15">
        <f t="shared" si="1"/>
        <v>0.64369501466275658</v>
      </c>
    </row>
    <row r="95" spans="1:8" x14ac:dyDescent="0.25">
      <c r="A95" s="65" t="s">
        <v>65</v>
      </c>
      <c r="B95" s="33" t="s">
        <v>66</v>
      </c>
      <c r="C95" s="28" t="s">
        <v>10</v>
      </c>
      <c r="D95" s="29">
        <v>5143</v>
      </c>
      <c r="E95" s="30">
        <f>D95/F101</f>
        <v>0.49220021054646379</v>
      </c>
      <c r="F95" s="29"/>
      <c r="G95" s="29"/>
      <c r="H95" s="31">
        <f>D95/G101</f>
        <v>0.32013694366635542</v>
      </c>
    </row>
    <row r="96" spans="1:8" x14ac:dyDescent="0.25">
      <c r="A96" s="66"/>
      <c r="B96" s="9" t="s">
        <v>67</v>
      </c>
      <c r="C96" s="5" t="s">
        <v>12</v>
      </c>
      <c r="D96" s="6">
        <v>4460</v>
      </c>
      <c r="E96" s="7">
        <f>D96/F101</f>
        <v>0.4268351038376878</v>
      </c>
      <c r="F96" s="6"/>
      <c r="G96" s="6"/>
      <c r="H96" s="8">
        <f>D96/G101</f>
        <v>0.27762215997510115</v>
      </c>
    </row>
    <row r="97" spans="1:8" x14ac:dyDescent="0.25">
      <c r="A97" s="66"/>
      <c r="B97" s="9" t="s">
        <v>68</v>
      </c>
      <c r="C97" s="5" t="s">
        <v>14</v>
      </c>
      <c r="D97" s="6">
        <v>393</v>
      </c>
      <c r="E97" s="7">
        <f>D97/F101</f>
        <v>3.7611254665518234E-2</v>
      </c>
      <c r="F97" s="6"/>
      <c r="G97" s="6"/>
      <c r="H97" s="8">
        <f>D97/G101</f>
        <v>2.4463118580765639E-2</v>
      </c>
    </row>
    <row r="98" spans="1:8" x14ac:dyDescent="0.25">
      <c r="A98" s="66"/>
      <c r="B98" s="10" t="s">
        <v>69</v>
      </c>
      <c r="C98" s="5" t="s">
        <v>15</v>
      </c>
      <c r="D98" s="6">
        <v>374</v>
      </c>
      <c r="E98" s="7">
        <f>D98/F101</f>
        <v>3.579289884199445E-2</v>
      </c>
      <c r="F98" s="6"/>
      <c r="G98" s="6"/>
      <c r="H98" s="8">
        <f>D98/G101</f>
        <v>2.328042328042328E-2</v>
      </c>
    </row>
    <row r="99" spans="1:8" x14ac:dyDescent="0.25">
      <c r="A99" s="66"/>
      <c r="B99" s="4" t="s">
        <v>17</v>
      </c>
      <c r="C99" s="5"/>
      <c r="D99" s="6">
        <v>66</v>
      </c>
      <c r="E99" s="7">
        <f>D99/F101</f>
        <v>6.3163939132931382E-3</v>
      </c>
      <c r="F99" s="6"/>
      <c r="G99" s="6"/>
      <c r="H99" s="8">
        <f>D99/G101</f>
        <v>4.108309990662932E-3</v>
      </c>
    </row>
    <row r="100" spans="1:8" x14ac:dyDescent="0.25">
      <c r="A100" s="66"/>
      <c r="B100" s="4" t="s">
        <v>18</v>
      </c>
      <c r="C100" s="5"/>
      <c r="D100" s="6">
        <v>13</v>
      </c>
      <c r="E100" s="7">
        <f>D100/F101</f>
        <v>1.2441381950425879E-3</v>
      </c>
      <c r="F100" s="6"/>
      <c r="G100" s="6"/>
      <c r="H100" s="8">
        <f>D100/G101</f>
        <v>8.0921257391845629E-4</v>
      </c>
    </row>
    <row r="101" spans="1:8" x14ac:dyDescent="0.25">
      <c r="A101" s="66"/>
      <c r="B101" s="4"/>
      <c r="C101" s="5"/>
      <c r="D101" s="6"/>
      <c r="E101" s="7"/>
      <c r="F101" s="6">
        <v>10449</v>
      </c>
      <c r="G101" s="6">
        <v>16065</v>
      </c>
      <c r="H101" s="8">
        <f t="shared" si="1"/>
        <v>0.65042016806722691</v>
      </c>
    </row>
    <row r="102" spans="1:8" x14ac:dyDescent="0.25">
      <c r="A102" s="57" t="s">
        <v>70</v>
      </c>
      <c r="B102" s="40" t="s">
        <v>71</v>
      </c>
      <c r="C102" s="35" t="s">
        <v>12</v>
      </c>
      <c r="D102" s="36">
        <v>1820</v>
      </c>
      <c r="E102" s="37">
        <f>D102/F107</f>
        <v>0.5825864276568502</v>
      </c>
      <c r="F102" s="36"/>
      <c r="G102" s="36"/>
      <c r="H102" s="38">
        <f>D102/G107</f>
        <v>0.2280130293159609</v>
      </c>
    </row>
    <row r="103" spans="1:8" x14ac:dyDescent="0.25">
      <c r="A103" s="58"/>
      <c r="B103" s="4" t="s">
        <v>72</v>
      </c>
      <c r="C103" s="5" t="s">
        <v>10</v>
      </c>
      <c r="D103" s="6">
        <v>1058</v>
      </c>
      <c r="E103" s="7">
        <f>D103/F107</f>
        <v>0.33866837387964149</v>
      </c>
      <c r="F103" s="6"/>
      <c r="G103" s="6"/>
      <c r="H103" s="8">
        <f>D103/G107</f>
        <v>0.13254823352543221</v>
      </c>
    </row>
    <row r="104" spans="1:8" x14ac:dyDescent="0.25">
      <c r="A104" s="58"/>
      <c r="B104" s="9" t="s">
        <v>73</v>
      </c>
      <c r="C104" s="5" t="s">
        <v>15</v>
      </c>
      <c r="D104" s="6">
        <v>192</v>
      </c>
      <c r="E104" s="7">
        <f>D104/F107</f>
        <v>6.1459667093469908E-2</v>
      </c>
      <c r="F104" s="6"/>
      <c r="G104" s="6"/>
      <c r="H104" s="8">
        <f>D104/G107</f>
        <v>2.405412177399148E-2</v>
      </c>
    </row>
    <row r="105" spans="1:8" x14ac:dyDescent="0.25">
      <c r="A105" s="58"/>
      <c r="B105" s="4" t="s">
        <v>17</v>
      </c>
      <c r="C105" s="5"/>
      <c r="D105" s="6">
        <v>34</v>
      </c>
      <c r="E105" s="7">
        <f>D105/F107</f>
        <v>1.088348271446863E-2</v>
      </c>
      <c r="F105" s="6"/>
      <c r="G105" s="6"/>
      <c r="H105" s="8">
        <f>D105/G107</f>
        <v>4.2595840641443247E-3</v>
      </c>
    </row>
    <row r="106" spans="1:8" x14ac:dyDescent="0.25">
      <c r="A106" s="58"/>
      <c r="B106" s="4" t="s">
        <v>18</v>
      </c>
      <c r="C106" s="5"/>
      <c r="D106" s="6">
        <v>20</v>
      </c>
      <c r="E106" s="7">
        <f>D106/F107</f>
        <v>6.4020486555697821E-3</v>
      </c>
      <c r="F106" s="6"/>
      <c r="G106" s="6"/>
      <c r="H106" s="8">
        <f>D106/G107</f>
        <v>2.5056376847907794E-3</v>
      </c>
    </row>
    <row r="107" spans="1:8" x14ac:dyDescent="0.25">
      <c r="A107" s="58"/>
      <c r="B107" s="4"/>
      <c r="C107" s="5"/>
      <c r="D107" s="6"/>
      <c r="E107" s="7"/>
      <c r="F107" s="6">
        <v>3124</v>
      </c>
      <c r="G107" s="6">
        <v>7982</v>
      </c>
      <c r="H107" s="8">
        <f t="shared" si="1"/>
        <v>0.39138060636431971</v>
      </c>
    </row>
    <row r="108" spans="1:8" x14ac:dyDescent="0.25">
      <c r="A108" s="57" t="s">
        <v>74</v>
      </c>
      <c r="B108" s="40" t="s">
        <v>75</v>
      </c>
      <c r="C108" s="35" t="s">
        <v>12</v>
      </c>
      <c r="D108" s="36">
        <v>5574</v>
      </c>
      <c r="E108" s="37">
        <f>D108/F113</f>
        <v>0.48993583545750197</v>
      </c>
      <c r="F108" s="36"/>
      <c r="G108" s="36"/>
      <c r="H108" s="38">
        <f>D108/G113</f>
        <v>0.30954628755483976</v>
      </c>
    </row>
    <row r="109" spans="1:8" x14ac:dyDescent="0.25">
      <c r="A109" s="58"/>
      <c r="B109" s="9" t="s">
        <v>76</v>
      </c>
      <c r="C109" s="5" t="s">
        <v>10</v>
      </c>
      <c r="D109" s="6">
        <v>4845</v>
      </c>
      <c r="E109" s="7">
        <f>D109/F113</f>
        <v>0.42585918959303859</v>
      </c>
      <c r="F109" s="6"/>
      <c r="G109" s="6"/>
      <c r="H109" s="8">
        <f>D109/G113</f>
        <v>0.26906203143222079</v>
      </c>
    </row>
    <row r="110" spans="1:8" x14ac:dyDescent="0.25">
      <c r="A110" s="58"/>
      <c r="B110" s="9" t="s">
        <v>77</v>
      </c>
      <c r="C110" s="5" t="s">
        <v>15</v>
      </c>
      <c r="D110" s="6">
        <v>896</v>
      </c>
      <c r="E110" s="7">
        <f>D110/F113</f>
        <v>7.8755383668805481E-2</v>
      </c>
      <c r="F110" s="6"/>
      <c r="G110" s="6"/>
      <c r="H110" s="8">
        <f>D110/G113</f>
        <v>4.975842727828067E-2</v>
      </c>
    </row>
    <row r="111" spans="1:8" x14ac:dyDescent="0.25">
      <c r="A111" s="58"/>
      <c r="B111" s="4" t="s">
        <v>17</v>
      </c>
      <c r="C111" s="5"/>
      <c r="D111" s="6">
        <v>53</v>
      </c>
      <c r="E111" s="7">
        <f>D111/F113</f>
        <v>4.6585215786235385E-3</v>
      </c>
      <c r="F111" s="6"/>
      <c r="G111" s="6"/>
      <c r="H111" s="8">
        <f>D111/G113</f>
        <v>2.9432998278447271E-3</v>
      </c>
    </row>
    <row r="112" spans="1:8" x14ac:dyDescent="0.25">
      <c r="A112" s="58"/>
      <c r="B112" s="4" t="s">
        <v>18</v>
      </c>
      <c r="C112" s="5"/>
      <c r="D112" s="6">
        <v>9</v>
      </c>
      <c r="E112" s="7">
        <f>D112/F113</f>
        <v>7.9106970203041225E-4</v>
      </c>
      <c r="F112" s="6"/>
      <c r="G112" s="6"/>
      <c r="H112" s="8">
        <f>D112/G113</f>
        <v>4.9980563114344423E-4</v>
      </c>
    </row>
    <row r="113" spans="1:8" x14ac:dyDescent="0.25">
      <c r="A113" s="58"/>
      <c r="B113" s="4"/>
      <c r="C113" s="5"/>
      <c r="D113" s="6"/>
      <c r="E113" s="7"/>
      <c r="F113" s="6">
        <v>11377</v>
      </c>
      <c r="G113" s="6">
        <v>18007</v>
      </c>
      <c r="H113" s="8">
        <f t="shared" si="1"/>
        <v>0.63180985172432946</v>
      </c>
    </row>
    <row r="114" spans="1:8" x14ac:dyDescent="0.25">
      <c r="A114" s="57" t="s">
        <v>78</v>
      </c>
      <c r="B114" s="34" t="s">
        <v>79</v>
      </c>
      <c r="C114" s="35" t="s">
        <v>12</v>
      </c>
      <c r="D114" s="36">
        <v>5067</v>
      </c>
      <c r="E114" s="37">
        <f>D114/F120</f>
        <v>0.44385073580939033</v>
      </c>
      <c r="F114" s="36"/>
      <c r="G114" s="36"/>
      <c r="H114" s="38">
        <f>D114/G120</f>
        <v>0.28297777281358205</v>
      </c>
    </row>
    <row r="115" spans="1:8" x14ac:dyDescent="0.25">
      <c r="A115" s="58"/>
      <c r="B115" s="4" t="s">
        <v>80</v>
      </c>
      <c r="C115" s="5" t="s">
        <v>10</v>
      </c>
      <c r="D115" s="6">
        <v>4406</v>
      </c>
      <c r="E115" s="7">
        <f>D115/F120</f>
        <v>0.38594954449894886</v>
      </c>
      <c r="F115" s="6"/>
      <c r="G115" s="6"/>
      <c r="H115" s="8">
        <f>D115/G120</f>
        <v>0.24606277225511003</v>
      </c>
    </row>
    <row r="116" spans="1:8" x14ac:dyDescent="0.25">
      <c r="A116" s="58"/>
      <c r="B116" s="4" t="s">
        <v>81</v>
      </c>
      <c r="C116" s="5" t="s">
        <v>15</v>
      </c>
      <c r="D116" s="6">
        <v>1696</v>
      </c>
      <c r="E116" s="7">
        <f>D116/F120</f>
        <v>0.14856341976173792</v>
      </c>
      <c r="F116" s="6"/>
      <c r="G116" s="6"/>
      <c r="H116" s="8">
        <f>D116/G120</f>
        <v>9.4716854685580248E-2</v>
      </c>
    </row>
    <row r="117" spans="1:8" x14ac:dyDescent="0.25">
      <c r="A117" s="58"/>
      <c r="B117" s="4" t="s">
        <v>208</v>
      </c>
      <c r="C117" s="5" t="s">
        <v>31</v>
      </c>
      <c r="D117" s="6">
        <v>205</v>
      </c>
      <c r="E117" s="7">
        <f>D117/F120</f>
        <v>1.7957252978276102E-2</v>
      </c>
      <c r="F117" s="6"/>
      <c r="G117" s="6"/>
      <c r="H117" s="8">
        <f>D117/G120</f>
        <v>1.1448676421311293E-2</v>
      </c>
    </row>
    <row r="118" spans="1:8" x14ac:dyDescent="0.25">
      <c r="A118" s="58"/>
      <c r="B118" s="4" t="s">
        <v>17</v>
      </c>
      <c r="C118" s="5"/>
      <c r="D118" s="6">
        <v>29</v>
      </c>
      <c r="E118" s="7">
        <f>D118/F120</f>
        <v>2.5402943237561319E-3</v>
      </c>
      <c r="F118" s="6"/>
      <c r="G118" s="6"/>
      <c r="H118" s="8">
        <f>D118/G120</f>
        <v>1.619568859600134E-3</v>
      </c>
    </row>
    <row r="119" spans="1:8" x14ac:dyDescent="0.25">
      <c r="A119" s="58"/>
      <c r="B119" s="4" t="s">
        <v>18</v>
      </c>
      <c r="C119" s="5"/>
      <c r="D119" s="6">
        <v>13</v>
      </c>
      <c r="E119" s="7">
        <f>D119/F120</f>
        <v>1.1387526278906798E-3</v>
      </c>
      <c r="F119" s="6"/>
      <c r="G119" s="6"/>
      <c r="H119" s="8">
        <f>D119/G120</f>
        <v>7.260136267173015E-4</v>
      </c>
    </row>
    <row r="120" spans="1:8" x14ac:dyDescent="0.25">
      <c r="A120" s="59"/>
      <c r="B120" s="11"/>
      <c r="C120" s="12"/>
      <c r="D120" s="13"/>
      <c r="E120" s="14"/>
      <c r="F120" s="13">
        <v>11416</v>
      </c>
      <c r="G120" s="13">
        <v>17906</v>
      </c>
      <c r="H120" s="15">
        <f t="shared" si="1"/>
        <v>0.637551658661901</v>
      </c>
    </row>
    <row r="121" spans="1:8" x14ac:dyDescent="0.25">
      <c r="A121" s="57" t="s">
        <v>82</v>
      </c>
      <c r="B121" s="32" t="s">
        <v>209</v>
      </c>
      <c r="C121" s="28" t="s">
        <v>10</v>
      </c>
      <c r="D121" s="28">
        <v>4586</v>
      </c>
      <c r="E121" s="30">
        <f>D121/F127</f>
        <v>0.60693488618316571</v>
      </c>
      <c r="F121" s="29"/>
      <c r="G121" s="29"/>
      <c r="H121" s="31">
        <f>D121/G127</f>
        <v>0.33710673331373125</v>
      </c>
    </row>
    <row r="122" spans="1:8" x14ac:dyDescent="0.25">
      <c r="A122" s="58"/>
      <c r="B122" s="4" t="s">
        <v>210</v>
      </c>
      <c r="C122" s="5" t="s">
        <v>12</v>
      </c>
      <c r="D122" s="5">
        <v>1554</v>
      </c>
      <c r="E122" s="7">
        <f>D122/F127</f>
        <v>0.20566437268395976</v>
      </c>
      <c r="F122" s="6"/>
      <c r="G122" s="6"/>
      <c r="H122" s="8">
        <f>D122/G127</f>
        <v>0.11423110849750073</v>
      </c>
    </row>
    <row r="123" spans="1:8" x14ac:dyDescent="0.25">
      <c r="A123" s="58"/>
      <c r="B123" s="4" t="s">
        <v>83</v>
      </c>
      <c r="C123" s="5" t="s">
        <v>14</v>
      </c>
      <c r="D123" s="6">
        <v>736</v>
      </c>
      <c r="E123" s="7">
        <f>D123/F127</f>
        <v>9.7406034939121228E-2</v>
      </c>
      <c r="F123" s="6"/>
      <c r="G123" s="6"/>
      <c r="H123" s="8">
        <f>D123/G127</f>
        <v>5.4101734783887093E-2</v>
      </c>
    </row>
    <row r="124" spans="1:8" x14ac:dyDescent="0.25">
      <c r="A124" s="58"/>
      <c r="B124" s="4" t="s">
        <v>84</v>
      </c>
      <c r="C124" s="5" t="s">
        <v>15</v>
      </c>
      <c r="D124" s="6">
        <v>640</v>
      </c>
      <c r="E124" s="7">
        <f>D124/F127</f>
        <v>8.4700899947061939E-2</v>
      </c>
      <c r="F124" s="6"/>
      <c r="G124" s="6"/>
      <c r="H124" s="8">
        <f>D124/G127</f>
        <v>4.7044986768597474E-2</v>
      </c>
    </row>
    <row r="125" spans="1:8" x14ac:dyDescent="0.25">
      <c r="A125" s="58"/>
      <c r="B125" s="4" t="s">
        <v>17</v>
      </c>
      <c r="C125" s="5"/>
      <c r="D125" s="6">
        <v>35</v>
      </c>
      <c r="E125" s="7">
        <f>D125/F127</f>
        <v>4.6320804658549495E-3</v>
      </c>
      <c r="F125" s="6"/>
      <c r="G125" s="6"/>
      <c r="H125" s="8">
        <f>D125/G127</f>
        <v>2.5727727139076744E-3</v>
      </c>
    </row>
    <row r="126" spans="1:8" x14ac:dyDescent="0.25">
      <c r="A126" s="58"/>
      <c r="B126" s="4" t="s">
        <v>18</v>
      </c>
      <c r="C126" s="5"/>
      <c r="D126" s="6">
        <v>5</v>
      </c>
      <c r="E126" s="7">
        <f>D126/F127</f>
        <v>6.617257808364214E-4</v>
      </c>
      <c r="F126" s="6"/>
      <c r="G126" s="6"/>
      <c r="H126" s="8">
        <f>D126/G127</f>
        <v>3.6753895912966777E-4</v>
      </c>
    </row>
    <row r="127" spans="1:8" x14ac:dyDescent="0.25">
      <c r="A127" s="59"/>
      <c r="B127" s="11"/>
      <c r="C127" s="12"/>
      <c r="D127" s="13"/>
      <c r="E127" s="14"/>
      <c r="F127" s="13">
        <v>7556</v>
      </c>
      <c r="G127" s="13">
        <v>13604</v>
      </c>
      <c r="H127" s="15">
        <f t="shared" si="1"/>
        <v>0.55542487503675386</v>
      </c>
    </row>
    <row r="128" spans="1:8" x14ac:dyDescent="0.25">
      <c r="A128" s="57" t="s">
        <v>85</v>
      </c>
      <c r="B128" s="32" t="s">
        <v>211</v>
      </c>
      <c r="C128" s="28" t="s">
        <v>10</v>
      </c>
      <c r="D128" s="29">
        <v>5670</v>
      </c>
      <c r="E128" s="30">
        <f>D128/F133</f>
        <v>0.5800511508951407</v>
      </c>
      <c r="F128" s="29"/>
      <c r="G128" s="29"/>
      <c r="H128" s="31">
        <f>D128/G133</f>
        <v>0.35252424769957724</v>
      </c>
    </row>
    <row r="129" spans="1:8" x14ac:dyDescent="0.25">
      <c r="A129" s="58"/>
      <c r="B129" s="4" t="s">
        <v>212</v>
      </c>
      <c r="C129" s="5" t="s">
        <v>12</v>
      </c>
      <c r="D129" s="6">
        <v>3447</v>
      </c>
      <c r="E129" s="7">
        <f>D129/F133</f>
        <v>0.35263427109974427</v>
      </c>
      <c r="F129" s="6"/>
      <c r="G129" s="6"/>
      <c r="H129" s="8">
        <f>D129/G133</f>
        <v>0.2143123601094255</v>
      </c>
    </row>
    <row r="130" spans="1:8" x14ac:dyDescent="0.25">
      <c r="A130" s="58"/>
      <c r="B130" s="4" t="s">
        <v>213</v>
      </c>
      <c r="C130" s="5" t="s">
        <v>31</v>
      </c>
      <c r="D130" s="6">
        <v>573</v>
      </c>
      <c r="E130" s="7">
        <f>D130/F133</f>
        <v>5.8618925831202047E-2</v>
      </c>
      <c r="F130" s="6"/>
      <c r="G130" s="6"/>
      <c r="H130" s="8">
        <f>D130/G133</f>
        <v>3.5625466301914946E-2</v>
      </c>
    </row>
    <row r="131" spans="1:8" x14ac:dyDescent="0.25">
      <c r="A131" s="58"/>
      <c r="B131" s="4" t="s">
        <v>17</v>
      </c>
      <c r="C131" s="5"/>
      <c r="D131" s="6">
        <v>80</v>
      </c>
      <c r="E131" s="7">
        <f>D131/F133</f>
        <v>8.1841432225063931E-3</v>
      </c>
      <c r="F131" s="6"/>
      <c r="G131" s="6"/>
      <c r="H131" s="8">
        <f>D131/G133</f>
        <v>4.9738870927629941E-3</v>
      </c>
    </row>
    <row r="132" spans="1:8" x14ac:dyDescent="0.25">
      <c r="A132" s="58"/>
      <c r="B132" s="4" t="s">
        <v>18</v>
      </c>
      <c r="C132" s="5"/>
      <c r="D132" s="6">
        <v>5</v>
      </c>
      <c r="E132" s="7">
        <f>D132/F133</f>
        <v>5.1150895140664957E-4</v>
      </c>
      <c r="F132" s="6"/>
      <c r="G132" s="6"/>
      <c r="H132" s="8">
        <f>D132/G133</f>
        <v>3.1086794329768713E-4</v>
      </c>
    </row>
    <row r="133" spans="1:8" x14ac:dyDescent="0.25">
      <c r="A133" s="59"/>
      <c r="B133" s="4"/>
      <c r="C133" s="5"/>
      <c r="D133" s="6"/>
      <c r="E133" s="7"/>
      <c r="F133" s="6">
        <v>9775</v>
      </c>
      <c r="G133" s="6">
        <v>16084</v>
      </c>
      <c r="H133" s="8">
        <f t="shared" si="1"/>
        <v>0.60774682914697842</v>
      </c>
    </row>
    <row r="134" spans="1:8" x14ac:dyDescent="0.25">
      <c r="A134" s="57" t="s">
        <v>86</v>
      </c>
      <c r="B134" s="34" t="s">
        <v>87</v>
      </c>
      <c r="C134" s="35" t="s">
        <v>12</v>
      </c>
      <c r="D134" s="35">
        <v>5711</v>
      </c>
      <c r="E134" s="37">
        <f>D134/F139</f>
        <v>0.46037887948407902</v>
      </c>
      <c r="F134" s="36"/>
      <c r="G134" s="36"/>
      <c r="H134" s="38">
        <f>D134/G139</f>
        <v>0.29488304848453556</v>
      </c>
    </row>
    <row r="135" spans="1:8" x14ac:dyDescent="0.25">
      <c r="A135" s="58"/>
      <c r="B135" s="4" t="s">
        <v>214</v>
      </c>
      <c r="C135" s="5" t="s">
        <v>10</v>
      </c>
      <c r="D135" s="5">
        <v>5599</v>
      </c>
      <c r="E135" s="7">
        <f>D135/F139</f>
        <v>0.4513502619911326</v>
      </c>
      <c r="F135" s="6"/>
      <c r="G135" s="6"/>
      <c r="H135" s="8">
        <f>D135/G139</f>
        <v>0.28910001549026693</v>
      </c>
    </row>
    <row r="136" spans="1:8" x14ac:dyDescent="0.25">
      <c r="A136" s="58"/>
      <c r="B136" s="4" t="s">
        <v>215</v>
      </c>
      <c r="C136" s="5" t="s">
        <v>15</v>
      </c>
      <c r="D136" s="5">
        <v>1041</v>
      </c>
      <c r="E136" s="7">
        <f>D136/F139</f>
        <v>8.3917775090689234E-2</v>
      </c>
      <c r="F136" s="6"/>
      <c r="G136" s="6"/>
      <c r="H136" s="8">
        <f>D136/G139</f>
        <v>5.3751226312800125E-2</v>
      </c>
    </row>
    <row r="137" spans="1:8" x14ac:dyDescent="0.25">
      <c r="A137" s="58"/>
      <c r="B137" s="4" t="s">
        <v>17</v>
      </c>
      <c r="C137" s="5"/>
      <c r="D137" s="6">
        <v>45</v>
      </c>
      <c r="E137" s="7">
        <f>D137/F139</f>
        <v>3.6275695284159614E-3</v>
      </c>
      <c r="F137" s="6"/>
      <c r="G137" s="6"/>
      <c r="H137" s="8">
        <f>D137/G139</f>
        <v>2.3235400423400631E-3</v>
      </c>
    </row>
    <row r="138" spans="1:8" x14ac:dyDescent="0.25">
      <c r="A138" s="58"/>
      <c r="B138" s="4" t="s">
        <v>18</v>
      </c>
      <c r="C138" s="5"/>
      <c r="D138" s="6">
        <v>9</v>
      </c>
      <c r="E138" s="7">
        <f>D138/F139</f>
        <v>7.2551390568319229E-4</v>
      </c>
      <c r="F138" s="6"/>
      <c r="G138" s="6"/>
      <c r="H138" s="8">
        <f>D138/G139</f>
        <v>4.6470800846801262E-4</v>
      </c>
    </row>
    <row r="139" spans="1:8" x14ac:dyDescent="0.25">
      <c r="A139" s="59"/>
      <c r="B139" s="11"/>
      <c r="C139" s="12"/>
      <c r="D139" s="13"/>
      <c r="E139" s="14"/>
      <c r="F139" s="13">
        <v>12405</v>
      </c>
      <c r="G139" s="13">
        <v>19367</v>
      </c>
      <c r="H139" s="15">
        <f t="shared" ref="H139:H195" si="2">F139/G139</f>
        <v>0.64052253833841066</v>
      </c>
    </row>
    <row r="140" spans="1:8" x14ac:dyDescent="0.25">
      <c r="A140" s="57" t="s">
        <v>88</v>
      </c>
      <c r="B140" s="32" t="s">
        <v>216</v>
      </c>
      <c r="C140" s="28" t="s">
        <v>10</v>
      </c>
      <c r="D140" s="29">
        <v>6088</v>
      </c>
      <c r="E140" s="30">
        <f>D140/F145</f>
        <v>0.6124132381048184</v>
      </c>
      <c r="F140" s="29"/>
      <c r="G140" s="29"/>
      <c r="H140" s="31">
        <f>D140/G145</f>
        <v>0.37345111029321554</v>
      </c>
    </row>
    <row r="141" spans="1:8" x14ac:dyDescent="0.25">
      <c r="A141" s="58"/>
      <c r="B141" s="4" t="s">
        <v>217</v>
      </c>
      <c r="C141" s="5" t="s">
        <v>12</v>
      </c>
      <c r="D141" s="6">
        <v>2682</v>
      </c>
      <c r="E141" s="7">
        <f>D141/F145</f>
        <v>0.26979177145156424</v>
      </c>
      <c r="F141" s="6"/>
      <c r="G141" s="6"/>
      <c r="H141" s="8">
        <f>D141/G145</f>
        <v>0.16451969083548032</v>
      </c>
    </row>
    <row r="142" spans="1:8" x14ac:dyDescent="0.25">
      <c r="A142" s="58"/>
      <c r="B142" s="4" t="s">
        <v>218</v>
      </c>
      <c r="C142" s="5" t="s">
        <v>15</v>
      </c>
      <c r="D142" s="6">
        <v>1101</v>
      </c>
      <c r="E142" s="7">
        <f>D142/F145</f>
        <v>0.11075344532743185</v>
      </c>
      <c r="F142" s="6"/>
      <c r="G142" s="6"/>
      <c r="H142" s="8">
        <f>D142/G145</f>
        <v>6.7537725432462281E-2</v>
      </c>
    </row>
    <row r="143" spans="1:8" x14ac:dyDescent="0.25">
      <c r="A143" s="58"/>
      <c r="B143" s="4" t="s">
        <v>17</v>
      </c>
      <c r="C143" s="5"/>
      <c r="D143" s="6">
        <v>59</v>
      </c>
      <c r="E143" s="7">
        <f>D143/F145</f>
        <v>5.9350165979277737E-3</v>
      </c>
      <c r="F143" s="6"/>
      <c r="G143" s="6"/>
      <c r="H143" s="8">
        <f>D143/G145</f>
        <v>3.6191878297141453E-3</v>
      </c>
    </row>
    <row r="144" spans="1:8" x14ac:dyDescent="0.25">
      <c r="A144" s="58"/>
      <c r="B144" s="4" t="s">
        <v>18</v>
      </c>
      <c r="C144" s="5"/>
      <c r="D144" s="5">
        <v>11</v>
      </c>
      <c r="E144" s="7">
        <f>D144/F145</f>
        <v>1.1065285182577204E-3</v>
      </c>
      <c r="F144" s="6"/>
      <c r="G144" s="6"/>
      <c r="H144" s="8">
        <f>D144/G145</f>
        <v>6.7476383265856947E-4</v>
      </c>
    </row>
    <row r="145" spans="1:8" x14ac:dyDescent="0.25">
      <c r="A145" s="59"/>
      <c r="B145" s="4"/>
      <c r="C145" s="5"/>
      <c r="D145" s="6"/>
      <c r="E145" s="7"/>
      <c r="F145" s="6">
        <v>9941</v>
      </c>
      <c r="G145" s="6">
        <v>16302</v>
      </c>
      <c r="H145" s="8">
        <f t="shared" si="2"/>
        <v>0.60980247822353084</v>
      </c>
    </row>
    <row r="146" spans="1:8" x14ac:dyDescent="0.25">
      <c r="A146" s="57" t="s">
        <v>89</v>
      </c>
      <c r="B146" s="39" t="s">
        <v>219</v>
      </c>
      <c r="C146" s="35" t="s">
        <v>12</v>
      </c>
      <c r="D146" s="36">
        <v>4905</v>
      </c>
      <c r="E146" s="37">
        <f>D146/F151</f>
        <v>0.46875</v>
      </c>
      <c r="F146" s="36"/>
      <c r="G146" s="36"/>
      <c r="H146" s="38">
        <f>D146/G151</f>
        <v>0.25597536791566644</v>
      </c>
    </row>
    <row r="147" spans="1:8" x14ac:dyDescent="0.25">
      <c r="A147" s="58"/>
      <c r="B147" s="4" t="s">
        <v>220</v>
      </c>
      <c r="C147" s="5" t="s">
        <v>10</v>
      </c>
      <c r="D147" s="6">
        <v>4580</v>
      </c>
      <c r="E147" s="7">
        <f>D147/F151</f>
        <v>0.43769113149847094</v>
      </c>
      <c r="F147" s="6"/>
      <c r="G147" s="6"/>
      <c r="H147" s="8">
        <f>D147/G151</f>
        <v>0.23901471662665694</v>
      </c>
    </row>
    <row r="148" spans="1:8" x14ac:dyDescent="0.25">
      <c r="A148" s="58"/>
      <c r="B148" s="4" t="s">
        <v>90</v>
      </c>
      <c r="C148" s="5" t="s">
        <v>15</v>
      </c>
      <c r="D148" s="6">
        <v>886</v>
      </c>
      <c r="E148" s="7">
        <f>D148/F151</f>
        <v>8.4671253822629966E-2</v>
      </c>
      <c r="F148" s="6"/>
      <c r="G148" s="6"/>
      <c r="H148" s="8">
        <f>D148/G151</f>
        <v>4.6237344744807431E-2</v>
      </c>
    </row>
    <row r="149" spans="1:8" x14ac:dyDescent="0.25">
      <c r="A149" s="58"/>
      <c r="B149" s="4" t="s">
        <v>17</v>
      </c>
      <c r="C149" s="5"/>
      <c r="D149" s="6">
        <v>70</v>
      </c>
      <c r="E149" s="7">
        <f>D149/F151</f>
        <v>6.6896024464831805E-3</v>
      </c>
      <c r="F149" s="6"/>
      <c r="G149" s="6"/>
      <c r="H149" s="8">
        <f>D149/G151</f>
        <v>3.6530633545558918E-3</v>
      </c>
    </row>
    <row r="150" spans="1:8" x14ac:dyDescent="0.25">
      <c r="A150" s="58"/>
      <c r="B150" s="4" t="s">
        <v>18</v>
      </c>
      <c r="C150" s="5"/>
      <c r="D150" s="6">
        <v>23</v>
      </c>
      <c r="E150" s="7">
        <f>D150/F151</f>
        <v>2.1980122324159021E-3</v>
      </c>
      <c r="F150" s="6"/>
      <c r="G150" s="6"/>
      <c r="H150" s="8">
        <f>D150/G151</f>
        <v>1.2002922450683644E-3</v>
      </c>
    </row>
    <row r="151" spans="1:8" x14ac:dyDescent="0.25">
      <c r="A151" s="58"/>
      <c r="B151" s="11"/>
      <c r="C151" s="12"/>
      <c r="D151" s="13"/>
      <c r="E151" s="14"/>
      <c r="F151" s="13">
        <v>10464</v>
      </c>
      <c r="G151" s="13">
        <v>19162</v>
      </c>
      <c r="H151" s="15">
        <f t="shared" si="2"/>
        <v>0.54608078488675504</v>
      </c>
    </row>
    <row r="152" spans="1:8" x14ac:dyDescent="0.25">
      <c r="A152" s="57" t="s">
        <v>91</v>
      </c>
      <c r="B152" s="32" t="s">
        <v>92</v>
      </c>
      <c r="C152" s="28" t="s">
        <v>10</v>
      </c>
      <c r="D152" s="29">
        <v>6227</v>
      </c>
      <c r="E152" s="30">
        <f>D152/F157</f>
        <v>0.6880662983425414</v>
      </c>
      <c r="F152" s="29"/>
      <c r="G152" s="29"/>
      <c r="H152" s="31">
        <f>D152/G157</f>
        <v>0.3918323684872892</v>
      </c>
    </row>
    <row r="153" spans="1:8" x14ac:dyDescent="0.25">
      <c r="A153" s="58"/>
      <c r="B153" s="4" t="s">
        <v>93</v>
      </c>
      <c r="C153" s="5" t="s">
        <v>12</v>
      </c>
      <c r="D153" s="6">
        <v>2011</v>
      </c>
      <c r="E153" s="7">
        <f>D153/F157</f>
        <v>0.22220994475138123</v>
      </c>
      <c r="F153" s="6"/>
      <c r="G153" s="6"/>
      <c r="H153" s="8">
        <f>D153/G157</f>
        <v>0.12654165617920968</v>
      </c>
    </row>
    <row r="154" spans="1:8" x14ac:dyDescent="0.25">
      <c r="A154" s="58"/>
      <c r="B154" s="4" t="s">
        <v>221</v>
      </c>
      <c r="C154" s="5" t="s">
        <v>15</v>
      </c>
      <c r="D154" s="6">
        <v>737</v>
      </c>
      <c r="E154" s="7">
        <f>D154/F157</f>
        <v>8.1436464088397789E-2</v>
      </c>
      <c r="F154" s="6"/>
      <c r="G154" s="6"/>
      <c r="H154" s="8">
        <f>D154/G157</f>
        <v>4.6375534860307072E-2</v>
      </c>
    </row>
    <row r="155" spans="1:8" x14ac:dyDescent="0.25">
      <c r="A155" s="58"/>
      <c r="B155" s="4" t="s">
        <v>17</v>
      </c>
      <c r="C155" s="5"/>
      <c r="D155" s="6">
        <v>50</v>
      </c>
      <c r="E155" s="7">
        <f>D155/F157</f>
        <v>5.5248618784530384E-3</v>
      </c>
      <c r="F155" s="6"/>
      <c r="G155" s="6"/>
      <c r="H155" s="8">
        <f>D155/G157</f>
        <v>3.1462371004278883E-3</v>
      </c>
    </row>
    <row r="156" spans="1:8" x14ac:dyDescent="0.25">
      <c r="A156" s="58"/>
      <c r="B156" s="4" t="s">
        <v>18</v>
      </c>
      <c r="C156" s="5"/>
      <c r="D156" s="6">
        <v>25</v>
      </c>
      <c r="E156" s="7">
        <f>D156/F157</f>
        <v>2.7624309392265192E-3</v>
      </c>
      <c r="F156" s="6"/>
      <c r="G156" s="6"/>
      <c r="H156" s="8">
        <f>D156/G157</f>
        <v>1.5731185502139442E-3</v>
      </c>
    </row>
    <row r="157" spans="1:8" x14ac:dyDescent="0.25">
      <c r="A157" s="58"/>
      <c r="B157" s="11"/>
      <c r="C157" s="12"/>
      <c r="D157" s="13"/>
      <c r="E157" s="14"/>
      <c r="F157" s="13">
        <v>9050</v>
      </c>
      <c r="G157" s="13">
        <v>15892</v>
      </c>
      <c r="H157" s="15">
        <f t="shared" si="2"/>
        <v>0.5694689151774478</v>
      </c>
    </row>
    <row r="158" spans="1:8" x14ac:dyDescent="0.25">
      <c r="A158" s="57" t="s">
        <v>94</v>
      </c>
      <c r="B158" s="32" t="s">
        <v>222</v>
      </c>
      <c r="C158" s="28" t="s">
        <v>10</v>
      </c>
      <c r="D158" s="29">
        <v>5135</v>
      </c>
      <c r="E158" s="30">
        <f>D158/F163</f>
        <v>0.72981807845366686</v>
      </c>
      <c r="F158" s="29"/>
      <c r="G158" s="29"/>
      <c r="H158" s="31">
        <f>D158/G163</f>
        <v>0.32346456692913383</v>
      </c>
    </row>
    <row r="159" spans="1:8" x14ac:dyDescent="0.25">
      <c r="A159" s="58"/>
      <c r="B159" s="4" t="s">
        <v>95</v>
      </c>
      <c r="C159" s="5" t="s">
        <v>12</v>
      </c>
      <c r="D159" s="6">
        <v>1600</v>
      </c>
      <c r="E159" s="7">
        <f>D159/F163</f>
        <v>0.22740193291642979</v>
      </c>
      <c r="F159" s="6"/>
      <c r="G159" s="6"/>
      <c r="H159" s="8">
        <f>D159/G163</f>
        <v>0.10078740157480315</v>
      </c>
    </row>
    <row r="160" spans="1:8" x14ac:dyDescent="0.25">
      <c r="A160" s="58"/>
      <c r="B160" s="4" t="s">
        <v>96</v>
      </c>
      <c r="C160" s="5" t="s">
        <v>15</v>
      </c>
      <c r="D160" s="6">
        <v>254</v>
      </c>
      <c r="E160" s="7">
        <f>D160/F163</f>
        <v>3.6100056850483231E-2</v>
      </c>
      <c r="F160" s="6"/>
      <c r="G160" s="6"/>
      <c r="H160" s="8">
        <f>D160/G163</f>
        <v>1.6E-2</v>
      </c>
    </row>
    <row r="161" spans="1:8" x14ac:dyDescent="0.25">
      <c r="A161" s="58"/>
      <c r="B161" s="4" t="s">
        <v>17</v>
      </c>
      <c r="C161" s="5"/>
      <c r="D161" s="6">
        <v>41</v>
      </c>
      <c r="E161" s="7">
        <f>D161/F163</f>
        <v>5.8271745309835133E-3</v>
      </c>
      <c r="F161" s="6"/>
      <c r="G161" s="6"/>
      <c r="H161" s="8">
        <f>D161/G163</f>
        <v>2.5826771653543307E-3</v>
      </c>
    </row>
    <row r="162" spans="1:8" x14ac:dyDescent="0.25">
      <c r="A162" s="58"/>
      <c r="B162" s="4" t="s">
        <v>18</v>
      </c>
      <c r="C162" s="5"/>
      <c r="D162" s="6">
        <v>6</v>
      </c>
      <c r="E162" s="7">
        <f>D162/F163</f>
        <v>8.5275724843661166E-4</v>
      </c>
      <c r="F162" s="6"/>
      <c r="G162" s="6"/>
      <c r="H162" s="8">
        <f>D162/G163</f>
        <v>3.7795275590551183E-4</v>
      </c>
    </row>
    <row r="163" spans="1:8" x14ac:dyDescent="0.25">
      <c r="A163" s="58"/>
      <c r="B163" s="4"/>
      <c r="C163" s="5"/>
      <c r="D163" s="6"/>
      <c r="E163" s="7"/>
      <c r="F163" s="6">
        <v>7036</v>
      </c>
      <c r="G163" s="6">
        <v>15875</v>
      </c>
      <c r="H163" s="8">
        <f t="shared" si="2"/>
        <v>0.44321259842519684</v>
      </c>
    </row>
    <row r="164" spans="1:8" x14ac:dyDescent="0.25">
      <c r="A164" s="57" t="s">
        <v>97</v>
      </c>
      <c r="B164" s="39" t="s">
        <v>223</v>
      </c>
      <c r="C164" s="35" t="s">
        <v>12</v>
      </c>
      <c r="D164" s="36">
        <v>3832</v>
      </c>
      <c r="E164" s="37">
        <f>D164/F171</f>
        <v>0.75270084462777453</v>
      </c>
      <c r="F164" s="36"/>
      <c r="G164" s="36"/>
      <c r="H164" s="38">
        <f>D164/G171</f>
        <v>0.2851402634124563</v>
      </c>
    </row>
    <row r="165" spans="1:8" x14ac:dyDescent="0.25">
      <c r="A165" s="58"/>
      <c r="B165" s="4" t="s">
        <v>224</v>
      </c>
      <c r="C165" s="5" t="s">
        <v>10</v>
      </c>
      <c r="D165" s="6">
        <v>732</v>
      </c>
      <c r="E165" s="7">
        <f>D165/F171</f>
        <v>0.14378314672952269</v>
      </c>
      <c r="F165" s="6"/>
      <c r="G165" s="6"/>
      <c r="H165" s="8">
        <f>D165/G171</f>
        <v>5.4468338418037054E-2</v>
      </c>
    </row>
    <row r="166" spans="1:8" x14ac:dyDescent="0.25">
      <c r="A166" s="58"/>
      <c r="B166" s="4" t="s">
        <v>98</v>
      </c>
      <c r="C166" s="5" t="s">
        <v>15</v>
      </c>
      <c r="D166" s="6">
        <v>319</v>
      </c>
      <c r="E166" s="7">
        <f>D166/F171</f>
        <v>6.2659595364368492E-2</v>
      </c>
      <c r="F166" s="6"/>
      <c r="G166" s="6"/>
      <c r="H166" s="8">
        <f>D166/G171</f>
        <v>2.373688518490959E-2</v>
      </c>
    </row>
    <row r="167" spans="1:8" x14ac:dyDescent="0.25">
      <c r="A167" s="58"/>
      <c r="B167" s="4" t="s">
        <v>225</v>
      </c>
      <c r="C167" s="5" t="s">
        <v>31</v>
      </c>
      <c r="D167" s="6">
        <v>105</v>
      </c>
      <c r="E167" s="7">
        <f>D167/F171</f>
        <v>2.0624631703005304E-2</v>
      </c>
      <c r="F167" s="6"/>
      <c r="G167" s="6"/>
      <c r="H167" s="8">
        <f>D167/G171</f>
        <v>7.8130813304561359E-3</v>
      </c>
    </row>
    <row r="168" spans="1:8" x14ac:dyDescent="0.25">
      <c r="A168" s="58"/>
      <c r="B168" s="4" t="s">
        <v>226</v>
      </c>
      <c r="C168" s="5" t="s">
        <v>49</v>
      </c>
      <c r="D168" s="6">
        <v>82</v>
      </c>
      <c r="E168" s="7">
        <f>D168/F171</f>
        <v>1.6106855234727952E-2</v>
      </c>
      <c r="F168" s="6"/>
      <c r="G168" s="6"/>
      <c r="H168" s="8">
        <f>D168/G171</f>
        <v>6.1016444675943146E-3</v>
      </c>
    </row>
    <row r="169" spans="1:8" x14ac:dyDescent="0.25">
      <c r="A169" s="58"/>
      <c r="B169" s="4" t="s">
        <v>17</v>
      </c>
      <c r="C169" s="5"/>
      <c r="D169" s="6">
        <v>13</v>
      </c>
      <c r="E169" s="7">
        <f>D169/F171</f>
        <v>2.5535258298958947E-3</v>
      </c>
      <c r="F169" s="6"/>
      <c r="G169" s="6"/>
      <c r="H169" s="8">
        <f>D169/G171</f>
        <v>9.6733387900885487E-4</v>
      </c>
    </row>
    <row r="170" spans="1:8" x14ac:dyDescent="0.25">
      <c r="A170" s="58"/>
      <c r="B170" s="4" t="s">
        <v>18</v>
      </c>
      <c r="C170" s="5"/>
      <c r="D170" s="6">
        <v>8</v>
      </c>
      <c r="E170" s="7">
        <f>D170/F171</f>
        <v>1.571400510705166E-3</v>
      </c>
      <c r="F170" s="6"/>
      <c r="G170" s="6"/>
      <c r="H170" s="8">
        <f>D170/G171</f>
        <v>5.9528238708237216E-4</v>
      </c>
    </row>
    <row r="171" spans="1:8" x14ac:dyDescent="0.25">
      <c r="A171" s="59"/>
      <c r="B171" s="11"/>
      <c r="C171" s="12"/>
      <c r="D171" s="13"/>
      <c r="E171" s="14"/>
      <c r="F171" s="13">
        <v>5091</v>
      </c>
      <c r="G171" s="13">
        <v>13439</v>
      </c>
      <c r="H171" s="15">
        <f t="shared" si="2"/>
        <v>0.37882282907954462</v>
      </c>
    </row>
    <row r="172" spans="1:8" x14ac:dyDescent="0.25">
      <c r="A172" s="57" t="s">
        <v>99</v>
      </c>
      <c r="B172" s="39" t="s">
        <v>227</v>
      </c>
      <c r="C172" s="35" t="s">
        <v>12</v>
      </c>
      <c r="D172" s="36">
        <v>3367</v>
      </c>
      <c r="E172" s="37">
        <f>D172/F177</f>
        <v>0.72910350801212642</v>
      </c>
      <c r="F172" s="36"/>
      <c r="G172" s="36"/>
      <c r="H172" s="38">
        <f>D172/G177</f>
        <v>0.23884514435695539</v>
      </c>
    </row>
    <row r="173" spans="1:8" x14ac:dyDescent="0.25">
      <c r="A173" s="58"/>
      <c r="B173" s="4" t="s">
        <v>100</v>
      </c>
      <c r="C173" s="5" t="s">
        <v>10</v>
      </c>
      <c r="D173" s="6">
        <v>742</v>
      </c>
      <c r="E173" s="7">
        <f>D173/F177</f>
        <v>0.1606756171502815</v>
      </c>
      <c r="F173" s="6"/>
      <c r="G173" s="6"/>
      <c r="H173" s="8">
        <f>D173/G177</f>
        <v>5.2635312477832166E-2</v>
      </c>
    </row>
    <row r="174" spans="1:8" x14ac:dyDescent="0.25">
      <c r="A174" s="58"/>
      <c r="B174" s="4" t="s">
        <v>101</v>
      </c>
      <c r="C174" s="5" t="s">
        <v>15</v>
      </c>
      <c r="D174" s="6">
        <v>484</v>
      </c>
      <c r="E174" s="7">
        <f>D174/F177</f>
        <v>0.10480727587700303</v>
      </c>
      <c r="F174" s="6"/>
      <c r="G174" s="6"/>
      <c r="H174" s="8">
        <f>D174/G177</f>
        <v>3.4333546144569765E-2</v>
      </c>
    </row>
    <row r="175" spans="1:8" x14ac:dyDescent="0.25">
      <c r="A175" s="58"/>
      <c r="B175" s="4" t="s">
        <v>17</v>
      </c>
      <c r="C175" s="5"/>
      <c r="D175" s="6">
        <v>19</v>
      </c>
      <c r="E175" s="7">
        <f>D175/F177</f>
        <v>4.1143352100476401E-3</v>
      </c>
      <c r="F175" s="6"/>
      <c r="G175" s="6"/>
      <c r="H175" s="8">
        <f>D175/G177</f>
        <v>1.3478044974107966E-3</v>
      </c>
    </row>
    <row r="176" spans="1:8" x14ac:dyDescent="0.25">
      <c r="A176" s="58"/>
      <c r="B176" s="4" t="s">
        <v>18</v>
      </c>
      <c r="C176" s="5"/>
      <c r="D176" s="6">
        <v>6</v>
      </c>
      <c r="E176" s="7">
        <f>D176/F177</f>
        <v>1.2992637505413599E-3</v>
      </c>
      <c r="F176" s="6"/>
      <c r="G176" s="6"/>
      <c r="H176" s="8">
        <f>D176/G177</f>
        <v>4.2562247286656737E-4</v>
      </c>
    </row>
    <row r="177" spans="1:8" x14ac:dyDescent="0.25">
      <c r="A177" s="58"/>
      <c r="B177" s="11"/>
      <c r="C177" s="12"/>
      <c r="D177" s="13"/>
      <c r="E177" s="14"/>
      <c r="F177" s="13">
        <v>4618</v>
      </c>
      <c r="G177" s="13">
        <v>14097</v>
      </c>
      <c r="H177" s="15">
        <f t="shared" si="2"/>
        <v>0.32758742994963469</v>
      </c>
    </row>
    <row r="178" spans="1:8" x14ac:dyDescent="0.25">
      <c r="A178" s="57" t="s">
        <v>102</v>
      </c>
      <c r="B178" s="32" t="s">
        <v>103</v>
      </c>
      <c r="C178" s="28" t="s">
        <v>10</v>
      </c>
      <c r="D178" s="29">
        <v>3816</v>
      </c>
      <c r="E178" s="30">
        <f>D178/F184</f>
        <v>0.59089501393620314</v>
      </c>
      <c r="F178" s="29"/>
      <c r="G178" s="29"/>
      <c r="H178" s="31">
        <f>D178/G184</f>
        <v>0.27634151640234628</v>
      </c>
    </row>
    <row r="179" spans="1:8" x14ac:dyDescent="0.25">
      <c r="A179" s="58"/>
      <c r="B179" s="4" t="s">
        <v>228</v>
      </c>
      <c r="C179" s="5" t="s">
        <v>12</v>
      </c>
      <c r="D179" s="6">
        <v>1918</v>
      </c>
      <c r="E179" s="7">
        <f>D179/F184</f>
        <v>0.29699597398575411</v>
      </c>
      <c r="F179" s="6"/>
      <c r="G179" s="6"/>
      <c r="H179" s="8">
        <f>D179/G184</f>
        <v>0.13889492360055036</v>
      </c>
    </row>
    <row r="180" spans="1:8" x14ac:dyDescent="0.25">
      <c r="A180" s="58"/>
      <c r="B180" s="4" t="s">
        <v>104</v>
      </c>
      <c r="C180" s="5" t="s">
        <v>31</v>
      </c>
      <c r="D180" s="6">
        <v>367</v>
      </c>
      <c r="E180" s="7">
        <f>D180/F184</f>
        <v>5.6828739547847631E-2</v>
      </c>
      <c r="F180" s="6"/>
      <c r="G180" s="6"/>
      <c r="H180" s="8">
        <f>D180/G184</f>
        <v>2.6576870157143891E-2</v>
      </c>
    </row>
    <row r="181" spans="1:8" x14ac:dyDescent="0.25">
      <c r="A181" s="58"/>
      <c r="B181" s="4" t="s">
        <v>105</v>
      </c>
      <c r="C181" s="5" t="s">
        <v>15</v>
      </c>
      <c r="D181" s="6">
        <v>301</v>
      </c>
      <c r="E181" s="7">
        <f>D181/F184</f>
        <v>4.6608857231340971E-2</v>
      </c>
      <c r="F181" s="6"/>
      <c r="G181" s="6"/>
      <c r="H181" s="8">
        <f>D181/G184</f>
        <v>2.1797378521254254E-2</v>
      </c>
    </row>
    <row r="182" spans="1:8" x14ac:dyDescent="0.25">
      <c r="A182" s="58"/>
      <c r="B182" s="4" t="s">
        <v>17</v>
      </c>
      <c r="C182" s="5"/>
      <c r="D182" s="6">
        <v>35</v>
      </c>
      <c r="E182" s="7">
        <f>D182/F184</f>
        <v>5.4196345617838343E-3</v>
      </c>
      <c r="F182" s="6"/>
      <c r="G182" s="6"/>
      <c r="H182" s="8">
        <f>D182/G184</f>
        <v>2.5345788978202622E-3</v>
      </c>
    </row>
    <row r="183" spans="1:8" x14ac:dyDescent="0.25">
      <c r="A183" s="58"/>
      <c r="B183" s="4" t="s">
        <v>18</v>
      </c>
      <c r="C183" s="5"/>
      <c r="D183" s="6">
        <v>21</v>
      </c>
      <c r="E183" s="7">
        <f>D183/F184</f>
        <v>3.2517807370703003E-3</v>
      </c>
      <c r="F183" s="6"/>
      <c r="G183" s="6"/>
      <c r="H183" s="8">
        <f>D183/G184</f>
        <v>1.5207473386921572E-3</v>
      </c>
    </row>
    <row r="184" spans="1:8" x14ac:dyDescent="0.25">
      <c r="A184" s="58"/>
      <c r="B184" s="4"/>
      <c r="C184" s="5"/>
      <c r="D184" s="6"/>
      <c r="E184" s="7"/>
      <c r="F184" s="6">
        <v>6458</v>
      </c>
      <c r="G184" s="6">
        <v>13809</v>
      </c>
      <c r="H184" s="8">
        <f t="shared" si="2"/>
        <v>0.46766601491780724</v>
      </c>
    </row>
    <row r="185" spans="1:8" x14ac:dyDescent="0.25">
      <c r="A185" s="57" t="s">
        <v>106</v>
      </c>
      <c r="B185" s="39" t="s">
        <v>229</v>
      </c>
      <c r="C185" s="35" t="s">
        <v>12</v>
      </c>
      <c r="D185" s="36">
        <v>5954</v>
      </c>
      <c r="E185" s="37">
        <f>D185/F190</f>
        <v>0.5206365862189577</v>
      </c>
      <c r="F185" s="36"/>
      <c r="G185" s="36"/>
      <c r="H185" s="38">
        <f>D185/G190</f>
        <v>0.30013106159895153</v>
      </c>
    </row>
    <row r="186" spans="1:8" x14ac:dyDescent="0.25">
      <c r="A186" s="58"/>
      <c r="B186" s="4" t="s">
        <v>230</v>
      </c>
      <c r="C186" s="5" t="s">
        <v>10</v>
      </c>
      <c r="D186" s="6">
        <v>4807</v>
      </c>
      <c r="E186" s="7">
        <f>D186/F190</f>
        <v>0.42033927946834559</v>
      </c>
      <c r="F186" s="6"/>
      <c r="G186" s="6"/>
      <c r="H186" s="8">
        <f>D186/G190</f>
        <v>0.24231273313842122</v>
      </c>
    </row>
    <row r="187" spans="1:8" x14ac:dyDescent="0.25">
      <c r="A187" s="58"/>
      <c r="B187" s="4" t="s">
        <v>231</v>
      </c>
      <c r="C187" s="5" t="s">
        <v>15</v>
      </c>
      <c r="D187" s="6">
        <v>621</v>
      </c>
      <c r="E187" s="7">
        <f>D187/F190</f>
        <v>5.4302203567681007E-2</v>
      </c>
      <c r="F187" s="6"/>
      <c r="G187" s="6"/>
      <c r="H187" s="8">
        <f>D187/G190</f>
        <v>3.1303558826494604E-2</v>
      </c>
    </row>
    <row r="188" spans="1:8" x14ac:dyDescent="0.25">
      <c r="A188" s="58"/>
      <c r="B188" s="4" t="s">
        <v>17</v>
      </c>
      <c r="C188" s="5"/>
      <c r="D188" s="6">
        <v>39</v>
      </c>
      <c r="E188" s="7">
        <f>D188/F190</f>
        <v>3.4102833158447012E-3</v>
      </c>
      <c r="F188" s="6"/>
      <c r="G188" s="6"/>
      <c r="H188" s="8">
        <f>D188/G190</f>
        <v>1.9659239842726079E-3</v>
      </c>
    </row>
    <row r="189" spans="1:8" x14ac:dyDescent="0.25">
      <c r="A189" s="58"/>
      <c r="B189" s="4" t="s">
        <v>18</v>
      </c>
      <c r="C189" s="5"/>
      <c r="D189" s="6">
        <v>15</v>
      </c>
      <c r="E189" s="7">
        <f>D189/F190</f>
        <v>1.3116474291710388E-3</v>
      </c>
      <c r="F189" s="6"/>
      <c r="G189" s="6"/>
      <c r="H189" s="8">
        <f>D189/G190</f>
        <v>7.5612460933561847E-4</v>
      </c>
    </row>
    <row r="190" spans="1:8" x14ac:dyDescent="0.25">
      <c r="A190" s="58"/>
      <c r="B190" s="11"/>
      <c r="C190" s="12"/>
      <c r="D190" s="13"/>
      <c r="E190" s="14"/>
      <c r="F190" s="13">
        <v>11436</v>
      </c>
      <c r="G190" s="13">
        <v>19838</v>
      </c>
      <c r="H190" s="15">
        <f t="shared" si="2"/>
        <v>0.57646940215747555</v>
      </c>
    </row>
    <row r="191" spans="1:8" x14ac:dyDescent="0.25">
      <c r="A191" s="57" t="s">
        <v>107</v>
      </c>
      <c r="B191" s="32" t="s">
        <v>232</v>
      </c>
      <c r="C191" s="28" t="s">
        <v>10</v>
      </c>
      <c r="D191" s="29">
        <v>5926</v>
      </c>
      <c r="E191" s="30">
        <f>D191/F195</f>
        <v>0.5948604697851837</v>
      </c>
      <c r="F191" s="29"/>
      <c r="G191" s="29"/>
      <c r="H191" s="31">
        <f>D191/G195</f>
        <v>0.35971834405730241</v>
      </c>
    </row>
    <row r="192" spans="1:8" x14ac:dyDescent="0.25">
      <c r="A192" s="58"/>
      <c r="B192" s="4" t="s">
        <v>233</v>
      </c>
      <c r="C192" s="5" t="s">
        <v>12</v>
      </c>
      <c r="D192" s="6">
        <v>3893</v>
      </c>
      <c r="E192" s="7">
        <f>D192/F195</f>
        <v>0.39078498293515357</v>
      </c>
      <c r="F192" s="6"/>
      <c r="G192" s="6"/>
      <c r="H192" s="8">
        <f>D192/G195</f>
        <v>0.23631176399174456</v>
      </c>
    </row>
    <row r="193" spans="1:8" x14ac:dyDescent="0.25">
      <c r="A193" s="58"/>
      <c r="B193" s="4" t="s">
        <v>17</v>
      </c>
      <c r="C193" s="5"/>
      <c r="D193" s="6">
        <v>100</v>
      </c>
      <c r="E193" s="7">
        <f>D193/F195</f>
        <v>1.003814495081309E-2</v>
      </c>
      <c r="F193" s="6"/>
      <c r="G193" s="6"/>
      <c r="H193" s="8">
        <f>D193/G195</f>
        <v>6.070171178827243E-3</v>
      </c>
    </row>
    <row r="194" spans="1:8" x14ac:dyDescent="0.25">
      <c r="A194" s="58"/>
      <c r="B194" s="4" t="s">
        <v>18</v>
      </c>
      <c r="C194" s="5"/>
      <c r="D194" s="6">
        <v>43</v>
      </c>
      <c r="E194" s="7">
        <f>D194/F195</f>
        <v>4.3164023288496285E-3</v>
      </c>
      <c r="F194" s="6"/>
      <c r="G194" s="6"/>
      <c r="H194" s="8">
        <f>D194/G195</f>
        <v>2.6101736068957146E-3</v>
      </c>
    </row>
    <row r="195" spans="1:8" x14ac:dyDescent="0.25">
      <c r="A195" s="58"/>
      <c r="B195" s="11"/>
      <c r="C195" s="12"/>
      <c r="D195" s="13"/>
      <c r="E195" s="14"/>
      <c r="F195" s="13">
        <v>9962</v>
      </c>
      <c r="G195" s="13">
        <v>16474</v>
      </c>
      <c r="H195" s="15">
        <f t="shared" si="2"/>
        <v>0.60471045283476998</v>
      </c>
    </row>
    <row r="196" spans="1:8" x14ac:dyDescent="0.25">
      <c r="A196" s="57" t="s">
        <v>108</v>
      </c>
      <c r="B196" s="32" t="s">
        <v>234</v>
      </c>
      <c r="C196" s="28" t="s">
        <v>10</v>
      </c>
      <c r="D196" s="29">
        <v>5644</v>
      </c>
      <c r="E196" s="30">
        <f>D196/F201</f>
        <v>0.62488928255093001</v>
      </c>
      <c r="F196" s="29"/>
      <c r="G196" s="29"/>
      <c r="H196" s="31">
        <f>D196/G201</f>
        <v>0.35880483153210424</v>
      </c>
    </row>
    <row r="197" spans="1:8" x14ac:dyDescent="0.25">
      <c r="A197" s="58"/>
      <c r="B197" s="4" t="s">
        <v>235</v>
      </c>
      <c r="C197" s="5" t="s">
        <v>12</v>
      </c>
      <c r="D197" s="6">
        <v>2895</v>
      </c>
      <c r="E197" s="7">
        <f>D197/F201</f>
        <v>0.32052701505757308</v>
      </c>
      <c r="F197" s="6"/>
      <c r="G197" s="6"/>
      <c r="H197" s="8">
        <f>D197/G201</f>
        <v>0.18404322949777496</v>
      </c>
    </row>
    <row r="198" spans="1:8" x14ac:dyDescent="0.25">
      <c r="A198" s="58"/>
      <c r="B198" s="4" t="s">
        <v>109</v>
      </c>
      <c r="C198" s="5" t="s">
        <v>15</v>
      </c>
      <c r="D198" s="6">
        <v>417</v>
      </c>
      <c r="E198" s="7">
        <f>D198/F201</f>
        <v>4.6169176262178917E-2</v>
      </c>
      <c r="F198" s="6"/>
      <c r="G198" s="6"/>
      <c r="H198" s="8">
        <f>D198/G201</f>
        <v>2.6509853782581055E-2</v>
      </c>
    </row>
    <row r="199" spans="1:8" x14ac:dyDescent="0.25">
      <c r="A199" s="58"/>
      <c r="B199" s="4" t="s">
        <v>17</v>
      </c>
      <c r="C199" s="5"/>
      <c r="D199" s="6">
        <v>54</v>
      </c>
      <c r="E199" s="7">
        <f>D199/F201</f>
        <v>5.9787422497785654E-3</v>
      </c>
      <c r="F199" s="6"/>
      <c r="G199" s="6"/>
      <c r="H199" s="8">
        <f>D199/G201</f>
        <v>3.4329307056579785E-3</v>
      </c>
    </row>
    <row r="200" spans="1:8" x14ac:dyDescent="0.25">
      <c r="A200" s="58"/>
      <c r="B200" s="4" t="s">
        <v>18</v>
      </c>
      <c r="C200" s="5"/>
      <c r="D200" s="6">
        <v>22</v>
      </c>
      <c r="E200" s="7">
        <f>D200/F201</f>
        <v>2.4357838795394152E-3</v>
      </c>
      <c r="F200" s="6"/>
      <c r="G200" s="6"/>
      <c r="H200" s="8">
        <f>D200/G201</f>
        <v>1.3986013986013986E-3</v>
      </c>
    </row>
    <row r="201" spans="1:8" x14ac:dyDescent="0.25">
      <c r="A201" s="58"/>
      <c r="B201" s="4"/>
      <c r="C201" s="5"/>
      <c r="D201" s="6"/>
      <c r="E201" s="7"/>
      <c r="F201" s="6">
        <v>9032</v>
      </c>
      <c r="G201" s="6">
        <v>15730</v>
      </c>
      <c r="H201" s="8">
        <f t="shared" ref="H201:H258" si="3">F201/G201</f>
        <v>0.57418944691671969</v>
      </c>
    </row>
    <row r="202" spans="1:8" x14ac:dyDescent="0.25">
      <c r="A202" s="57" t="s">
        <v>110</v>
      </c>
      <c r="B202" s="39" t="s">
        <v>111</v>
      </c>
      <c r="C202" s="35" t="s">
        <v>12</v>
      </c>
      <c r="D202" s="36">
        <v>6160</v>
      </c>
      <c r="E202" s="37">
        <f>D202/F207</f>
        <v>0.54225352112676062</v>
      </c>
      <c r="F202" s="36"/>
      <c r="G202" s="36"/>
      <c r="H202" s="38">
        <f>D202/G207</f>
        <v>0.3562546989763461</v>
      </c>
    </row>
    <row r="203" spans="1:8" x14ac:dyDescent="0.25">
      <c r="A203" s="58"/>
      <c r="B203" s="4" t="s">
        <v>112</v>
      </c>
      <c r="C203" s="5" t="s">
        <v>10</v>
      </c>
      <c r="D203" s="6">
        <v>4278</v>
      </c>
      <c r="E203" s="7">
        <f>D203/F207</f>
        <v>0.37658450704225355</v>
      </c>
      <c r="F203" s="6"/>
      <c r="G203" s="6"/>
      <c r="H203" s="8">
        <f>D203/G207</f>
        <v>0.24741194841246891</v>
      </c>
    </row>
    <row r="204" spans="1:8" x14ac:dyDescent="0.25">
      <c r="A204" s="58"/>
      <c r="B204" s="4" t="s">
        <v>236</v>
      </c>
      <c r="C204" s="5" t="s">
        <v>15</v>
      </c>
      <c r="D204" s="6">
        <v>834</v>
      </c>
      <c r="E204" s="7">
        <f>D204/F207</f>
        <v>7.3415492957746478E-2</v>
      </c>
      <c r="F204" s="6"/>
      <c r="G204" s="6"/>
      <c r="H204" s="8">
        <f>D204/G207</f>
        <v>4.8233184893875423E-2</v>
      </c>
    </row>
    <row r="205" spans="1:8" x14ac:dyDescent="0.25">
      <c r="A205" s="58"/>
      <c r="B205" s="4" t="s">
        <v>17</v>
      </c>
      <c r="C205" s="5"/>
      <c r="D205" s="6">
        <v>62</v>
      </c>
      <c r="E205" s="7">
        <f>D205/F207</f>
        <v>5.4577464788732391E-3</v>
      </c>
      <c r="F205" s="6"/>
      <c r="G205" s="6"/>
      <c r="H205" s="8">
        <f>D205/G207</f>
        <v>3.5856804117749119E-3</v>
      </c>
    </row>
    <row r="206" spans="1:8" x14ac:dyDescent="0.25">
      <c r="A206" s="58"/>
      <c r="B206" s="4" t="s">
        <v>18</v>
      </c>
      <c r="C206" s="5"/>
      <c r="D206" s="6">
        <v>26</v>
      </c>
      <c r="E206" s="7">
        <f>D206/F207</f>
        <v>2.2887323943661972E-3</v>
      </c>
      <c r="F206" s="6"/>
      <c r="G206" s="6"/>
      <c r="H206" s="8">
        <f>D206/G207</f>
        <v>1.5036724307443178E-3</v>
      </c>
    </row>
    <row r="207" spans="1:8" x14ac:dyDescent="0.25">
      <c r="A207" s="64"/>
      <c r="B207" s="52"/>
      <c r="C207" s="53"/>
      <c r="D207" s="54"/>
      <c r="E207" s="55"/>
      <c r="F207" s="54">
        <v>11360</v>
      </c>
      <c r="G207" s="54">
        <v>17291</v>
      </c>
      <c r="H207" s="56">
        <f t="shared" si="3"/>
        <v>0.65698918512520965</v>
      </c>
    </row>
    <row r="208" spans="1:8" x14ac:dyDescent="0.25">
      <c r="A208" s="57" t="s">
        <v>113</v>
      </c>
      <c r="B208" s="47" t="s">
        <v>237</v>
      </c>
      <c r="C208" s="48" t="s">
        <v>12</v>
      </c>
      <c r="D208" s="49">
        <v>5047</v>
      </c>
      <c r="E208" s="50">
        <f>D208/F214</f>
        <v>0.44047826845871879</v>
      </c>
      <c r="F208" s="49"/>
      <c r="G208" s="49"/>
      <c r="H208" s="51">
        <f>D208/G214</f>
        <v>0.29774054628045543</v>
      </c>
    </row>
    <row r="209" spans="1:8" x14ac:dyDescent="0.25">
      <c r="A209" s="58"/>
      <c r="B209" s="4" t="s">
        <v>114</v>
      </c>
      <c r="C209" s="5" t="s">
        <v>15</v>
      </c>
      <c r="D209" s="6">
        <v>4404</v>
      </c>
      <c r="E209" s="7">
        <f>D209/F214</f>
        <v>0.38436027229883052</v>
      </c>
      <c r="F209" s="6"/>
      <c r="G209" s="6"/>
      <c r="H209" s="8">
        <f>D209/G214</f>
        <v>0.25980768096277507</v>
      </c>
    </row>
    <row r="210" spans="1:8" x14ac:dyDescent="0.25">
      <c r="A210" s="58"/>
      <c r="B210" s="4" t="s">
        <v>238</v>
      </c>
      <c r="C210" s="5" t="s">
        <v>10</v>
      </c>
      <c r="D210" s="6">
        <v>1807</v>
      </c>
      <c r="E210" s="7">
        <f>D210/F214</f>
        <v>0.15770640600453831</v>
      </c>
      <c r="F210" s="6"/>
      <c r="G210" s="6"/>
      <c r="H210" s="8">
        <f>D210/G214</f>
        <v>0.10660138044953101</v>
      </c>
    </row>
    <row r="211" spans="1:8" x14ac:dyDescent="0.25">
      <c r="A211" s="58"/>
      <c r="B211" s="4" t="s">
        <v>115</v>
      </c>
      <c r="C211" s="5" t="s">
        <v>31</v>
      </c>
      <c r="D211" s="6">
        <v>158</v>
      </c>
      <c r="E211" s="7">
        <f>D211/F214</f>
        <v>1.3789492057950777E-2</v>
      </c>
      <c r="F211" s="6"/>
      <c r="G211" s="6"/>
      <c r="H211" s="8">
        <f>D211/G214</f>
        <v>9.3209840127426117E-3</v>
      </c>
    </row>
    <row r="212" spans="1:8" x14ac:dyDescent="0.25">
      <c r="A212" s="58"/>
      <c r="B212" s="4" t="s">
        <v>17</v>
      </c>
      <c r="C212" s="5"/>
      <c r="D212" s="6">
        <v>34</v>
      </c>
      <c r="E212" s="7">
        <f>D212/F214</f>
        <v>2.967359050445104E-3</v>
      </c>
      <c r="F212" s="6"/>
      <c r="G212" s="6"/>
      <c r="H212" s="8">
        <f>D212/G214</f>
        <v>2.0057813698306885E-3</v>
      </c>
    </row>
    <row r="213" spans="1:8" x14ac:dyDescent="0.25">
      <c r="A213" s="58"/>
      <c r="B213" s="4" t="s">
        <v>18</v>
      </c>
      <c r="C213" s="5"/>
      <c r="D213" s="6">
        <v>8</v>
      </c>
      <c r="E213" s="7">
        <f>D213/F214</f>
        <v>6.9820212951649506E-4</v>
      </c>
      <c r="F213" s="6"/>
      <c r="G213" s="6"/>
      <c r="H213" s="8">
        <f>D213/G214</f>
        <v>4.7194855760722079E-4</v>
      </c>
    </row>
    <row r="214" spans="1:8" x14ac:dyDescent="0.25">
      <c r="A214" s="59"/>
      <c r="B214" s="11"/>
      <c r="C214" s="12"/>
      <c r="D214" s="13"/>
      <c r="E214" s="14"/>
      <c r="F214" s="13">
        <v>11458</v>
      </c>
      <c r="G214" s="13">
        <v>16951</v>
      </c>
      <c r="H214" s="15">
        <f t="shared" si="3"/>
        <v>0.67594832163294205</v>
      </c>
    </row>
    <row r="215" spans="1:8" x14ac:dyDescent="0.25">
      <c r="A215" s="57" t="s">
        <v>116</v>
      </c>
      <c r="B215" s="32" t="s">
        <v>117</v>
      </c>
      <c r="C215" s="28" t="s">
        <v>10</v>
      </c>
      <c r="D215" s="29">
        <v>6088</v>
      </c>
      <c r="E215" s="30">
        <f>D215/F220</f>
        <v>0.49415584415584418</v>
      </c>
      <c r="F215" s="29"/>
      <c r="G215" s="29"/>
      <c r="H215" s="31">
        <f>D215/G220</f>
        <v>0.30905122087415604</v>
      </c>
    </row>
    <row r="216" spans="1:8" x14ac:dyDescent="0.25">
      <c r="A216" s="58"/>
      <c r="B216" s="4" t="s">
        <v>118</v>
      </c>
      <c r="C216" s="5" t="s">
        <v>12</v>
      </c>
      <c r="D216" s="6">
        <v>4968</v>
      </c>
      <c r="E216" s="7">
        <f>D216/F220</f>
        <v>0.40324675324675324</v>
      </c>
      <c r="F216" s="6"/>
      <c r="G216" s="6"/>
      <c r="H216" s="8">
        <f>D216/G220</f>
        <v>0.25219554292096047</v>
      </c>
    </row>
    <row r="217" spans="1:8" x14ac:dyDescent="0.25">
      <c r="A217" s="58"/>
      <c r="B217" s="4" t="s">
        <v>239</v>
      </c>
      <c r="C217" s="5" t="s">
        <v>15</v>
      </c>
      <c r="D217" s="6">
        <v>1189</v>
      </c>
      <c r="E217" s="7">
        <f>D217/F220</f>
        <v>9.6509740259740254E-2</v>
      </c>
      <c r="F217" s="6"/>
      <c r="G217" s="6"/>
      <c r="H217" s="8">
        <f>D217/G220</f>
        <v>6.0358393827097824E-2</v>
      </c>
    </row>
    <row r="218" spans="1:8" x14ac:dyDescent="0.25">
      <c r="A218" s="58"/>
      <c r="B218" s="4" t="s">
        <v>17</v>
      </c>
      <c r="C218" s="5"/>
      <c r="D218" s="6">
        <v>63</v>
      </c>
      <c r="E218" s="7">
        <f>D218/F220</f>
        <v>5.1136363636363636E-3</v>
      </c>
      <c r="F218" s="6"/>
      <c r="G218" s="6"/>
      <c r="H218" s="8">
        <f>D218/G220</f>
        <v>3.1981318848672523E-3</v>
      </c>
    </row>
    <row r="219" spans="1:8" x14ac:dyDescent="0.25">
      <c r="A219" s="58"/>
      <c r="B219" s="4" t="s">
        <v>18</v>
      </c>
      <c r="C219" s="5"/>
      <c r="D219" s="6">
        <v>12</v>
      </c>
      <c r="E219" s="7">
        <f>D219/F220</f>
        <v>9.7402597402597403E-4</v>
      </c>
      <c r="F219" s="6"/>
      <c r="G219" s="6"/>
      <c r="H219" s="8">
        <f>D219/G220</f>
        <v>6.091679780699528E-4</v>
      </c>
    </row>
    <row r="220" spans="1:8" x14ac:dyDescent="0.25">
      <c r="A220" s="59"/>
      <c r="B220" s="11"/>
      <c r="C220" s="12"/>
      <c r="D220" s="13"/>
      <c r="E220" s="14"/>
      <c r="F220" s="13">
        <v>12320</v>
      </c>
      <c r="G220" s="13">
        <v>19699</v>
      </c>
      <c r="H220" s="15">
        <f t="shared" si="3"/>
        <v>0.62541245748515151</v>
      </c>
    </row>
    <row r="221" spans="1:8" x14ac:dyDescent="0.25">
      <c r="A221" s="57" t="s">
        <v>119</v>
      </c>
      <c r="B221" s="39" t="s">
        <v>120</v>
      </c>
      <c r="C221" s="35" t="s">
        <v>12</v>
      </c>
      <c r="D221" s="36">
        <v>4863</v>
      </c>
      <c r="E221" s="37">
        <f>D221/F227</f>
        <v>0.50341614906832299</v>
      </c>
      <c r="F221" s="36"/>
      <c r="G221" s="36"/>
      <c r="H221" s="38">
        <f>D221/G227</f>
        <v>0.30414660078804179</v>
      </c>
    </row>
    <row r="222" spans="1:8" x14ac:dyDescent="0.25">
      <c r="A222" s="58"/>
      <c r="B222" s="4" t="s">
        <v>121</v>
      </c>
      <c r="C222" s="5" t="s">
        <v>10</v>
      </c>
      <c r="D222" s="6">
        <v>4062</v>
      </c>
      <c r="E222" s="7">
        <f>D222/F227</f>
        <v>0.42049689440993787</v>
      </c>
      <c r="F222" s="6"/>
      <c r="G222" s="6"/>
      <c r="H222" s="8">
        <f>D222/G227</f>
        <v>0.25404965914065919</v>
      </c>
    </row>
    <row r="223" spans="1:8" x14ac:dyDescent="0.25">
      <c r="A223" s="58"/>
      <c r="B223" s="4" t="s">
        <v>122</v>
      </c>
      <c r="C223" s="5" t="s">
        <v>15</v>
      </c>
      <c r="D223" s="6">
        <v>478</v>
      </c>
      <c r="E223" s="7">
        <f>D223/F227</f>
        <v>4.9482401656314699E-2</v>
      </c>
      <c r="F223" s="6"/>
      <c r="G223" s="6"/>
      <c r="H223" s="8">
        <f>D223/G227</f>
        <v>2.9895553192820064E-2</v>
      </c>
    </row>
    <row r="224" spans="1:8" x14ac:dyDescent="0.25">
      <c r="A224" s="58"/>
      <c r="B224" s="4" t="s">
        <v>123</v>
      </c>
      <c r="C224" s="5" t="s">
        <v>31</v>
      </c>
      <c r="D224" s="6">
        <v>181</v>
      </c>
      <c r="E224" s="7">
        <f>D224/F227</f>
        <v>1.8737060041407867E-2</v>
      </c>
      <c r="F224" s="6"/>
      <c r="G224" s="6"/>
      <c r="H224" s="8">
        <f>D224/G227</f>
        <v>1.1320282694352366E-2</v>
      </c>
    </row>
    <row r="225" spans="1:8" x14ac:dyDescent="0.25">
      <c r="A225" s="58"/>
      <c r="B225" s="4" t="s">
        <v>17</v>
      </c>
      <c r="C225" s="5"/>
      <c r="D225" s="6">
        <v>49</v>
      </c>
      <c r="E225" s="7">
        <f>D225/F227</f>
        <v>5.0724637681159417E-3</v>
      </c>
      <c r="F225" s="6"/>
      <c r="G225" s="6"/>
      <c r="H225" s="8">
        <f>D225/G227</f>
        <v>3.0646069172556131E-3</v>
      </c>
    </row>
    <row r="226" spans="1:8" x14ac:dyDescent="0.25">
      <c r="A226" s="58"/>
      <c r="B226" s="4" t="s">
        <v>18</v>
      </c>
      <c r="C226" s="5"/>
      <c r="D226" s="6">
        <v>27</v>
      </c>
      <c r="E226" s="7">
        <f>D226/F227</f>
        <v>2.7950310559006213E-3</v>
      </c>
      <c r="F226" s="6"/>
      <c r="G226" s="6"/>
      <c r="H226" s="8">
        <f>D226/G227</f>
        <v>1.6886609544061542E-3</v>
      </c>
    </row>
    <row r="227" spans="1:8" x14ac:dyDescent="0.25">
      <c r="A227" s="59"/>
      <c r="B227" s="11"/>
      <c r="C227" s="12"/>
      <c r="D227" s="13"/>
      <c r="E227" s="14"/>
      <c r="F227" s="13">
        <v>9660</v>
      </c>
      <c r="G227" s="13">
        <v>15989</v>
      </c>
      <c r="H227" s="15">
        <f t="shared" si="3"/>
        <v>0.60416536368753515</v>
      </c>
    </row>
    <row r="228" spans="1:8" x14ac:dyDescent="0.25">
      <c r="A228" s="57" t="s">
        <v>124</v>
      </c>
      <c r="B228" s="39" t="s">
        <v>125</v>
      </c>
      <c r="C228" s="35" t="s">
        <v>12</v>
      </c>
      <c r="D228" s="36">
        <v>5381</v>
      </c>
      <c r="E228" s="37">
        <f>D228/F234</f>
        <v>0.51895071848780017</v>
      </c>
      <c r="F228" s="36"/>
      <c r="G228" s="36"/>
      <c r="H228" s="38">
        <f>D228/G234</f>
        <v>0.3302645307800896</v>
      </c>
    </row>
    <row r="229" spans="1:8" x14ac:dyDescent="0.25">
      <c r="A229" s="58"/>
      <c r="B229" s="4" t="s">
        <v>126</v>
      </c>
      <c r="C229" s="5" t="s">
        <v>10</v>
      </c>
      <c r="D229" s="6">
        <v>3974</v>
      </c>
      <c r="E229" s="7">
        <f>D229/F234</f>
        <v>0.38325778763622337</v>
      </c>
      <c r="F229" s="6"/>
      <c r="G229" s="6"/>
      <c r="H229" s="8">
        <f>D229/G234</f>
        <v>0.2439084269318112</v>
      </c>
    </row>
    <row r="230" spans="1:8" x14ac:dyDescent="0.25">
      <c r="A230" s="58"/>
      <c r="B230" s="4" t="s">
        <v>127</v>
      </c>
      <c r="C230" s="5" t="s">
        <v>15</v>
      </c>
      <c r="D230" s="6">
        <v>846</v>
      </c>
      <c r="E230" s="7">
        <f>D230/F234</f>
        <v>8.1589352878773266E-2</v>
      </c>
      <c r="F230" s="6"/>
      <c r="G230" s="6"/>
      <c r="H230" s="8">
        <f>D230/G234</f>
        <v>5.1924139200883818E-2</v>
      </c>
    </row>
    <row r="231" spans="1:8" x14ac:dyDescent="0.25">
      <c r="A231" s="58"/>
      <c r="B231" s="4" t="s">
        <v>240</v>
      </c>
      <c r="C231" s="5" t="s">
        <v>128</v>
      </c>
      <c r="D231" s="6">
        <v>131</v>
      </c>
      <c r="E231" s="7">
        <f>D231/F234</f>
        <v>1.2633812325200116E-2</v>
      </c>
      <c r="F231" s="6"/>
      <c r="G231" s="6"/>
      <c r="H231" s="8">
        <f>D231/G234</f>
        <v>8.0402626894985584E-3</v>
      </c>
    </row>
    <row r="232" spans="1:8" x14ac:dyDescent="0.25">
      <c r="A232" s="58"/>
      <c r="B232" s="4" t="s">
        <v>17</v>
      </c>
      <c r="C232" s="5"/>
      <c r="D232" s="6">
        <v>30</v>
      </c>
      <c r="E232" s="7">
        <f>D232/F234</f>
        <v>2.893239463786286E-3</v>
      </c>
      <c r="F232" s="6"/>
      <c r="G232" s="6"/>
      <c r="H232" s="8">
        <f>D232/G234</f>
        <v>1.8412815319462346E-3</v>
      </c>
    </row>
    <row r="233" spans="1:8" x14ac:dyDescent="0.25">
      <c r="A233" s="58"/>
      <c r="B233" s="4" t="s">
        <v>18</v>
      </c>
      <c r="C233" s="5"/>
      <c r="D233" s="6">
        <v>7</v>
      </c>
      <c r="E233" s="7">
        <f>D233/F234</f>
        <v>6.7508920821680006E-4</v>
      </c>
      <c r="F233" s="6"/>
      <c r="G233" s="6"/>
      <c r="H233" s="8">
        <f>D233/G234</f>
        <v>4.2963235745412142E-4</v>
      </c>
    </row>
    <row r="234" spans="1:8" x14ac:dyDescent="0.25">
      <c r="A234" s="58"/>
      <c r="B234" s="11"/>
      <c r="C234" s="12"/>
      <c r="D234" s="13"/>
      <c r="E234" s="14"/>
      <c r="F234" s="13">
        <v>10369</v>
      </c>
      <c r="G234" s="13">
        <v>16293</v>
      </c>
      <c r="H234" s="15">
        <f t="shared" si="3"/>
        <v>0.6364082734916835</v>
      </c>
    </row>
    <row r="235" spans="1:8" x14ac:dyDescent="0.25">
      <c r="A235" s="57" t="s">
        <v>129</v>
      </c>
      <c r="B235" s="32" t="s">
        <v>241</v>
      </c>
      <c r="C235" s="28" t="s">
        <v>10</v>
      </c>
      <c r="D235" s="29">
        <v>4963</v>
      </c>
      <c r="E235" s="30">
        <f>D235/F239</f>
        <v>0.5150477376504774</v>
      </c>
      <c r="F235" s="29"/>
      <c r="G235" s="29"/>
      <c r="H235" s="31">
        <f>D235/G239</f>
        <v>0.2898948598130841</v>
      </c>
    </row>
    <row r="236" spans="1:8" x14ac:dyDescent="0.25">
      <c r="A236" s="58"/>
      <c r="B236" s="4" t="s">
        <v>130</v>
      </c>
      <c r="C236" s="5" t="s">
        <v>12</v>
      </c>
      <c r="D236" s="6">
        <v>4493</v>
      </c>
      <c r="E236" s="7">
        <f>D236/F239</f>
        <v>0.46627231216272313</v>
      </c>
      <c r="F236" s="6"/>
      <c r="G236" s="6"/>
      <c r="H236" s="8">
        <f>D236/G239</f>
        <v>0.26244158878504675</v>
      </c>
    </row>
    <row r="237" spans="1:8" x14ac:dyDescent="0.25">
      <c r="A237" s="58"/>
      <c r="B237" s="4" t="s">
        <v>17</v>
      </c>
      <c r="C237" s="5"/>
      <c r="D237" s="6">
        <v>141</v>
      </c>
      <c r="E237" s="7">
        <f>D237/F239</f>
        <v>1.4632627646326276E-2</v>
      </c>
      <c r="F237" s="6"/>
      <c r="G237" s="6"/>
      <c r="H237" s="8">
        <f>D237/G239</f>
        <v>8.2359813084112148E-3</v>
      </c>
    </row>
    <row r="238" spans="1:8" x14ac:dyDescent="0.25">
      <c r="A238" s="58"/>
      <c r="B238" s="4" t="s">
        <v>18</v>
      </c>
      <c r="C238" s="5"/>
      <c r="D238" s="6">
        <v>39</v>
      </c>
      <c r="E238" s="7">
        <f>D238/F239</f>
        <v>4.0473225404732251E-3</v>
      </c>
      <c r="F238" s="6"/>
      <c r="G238" s="6"/>
      <c r="H238" s="8">
        <f>D238/G239</f>
        <v>2.2780373831775701E-3</v>
      </c>
    </row>
    <row r="239" spans="1:8" x14ac:dyDescent="0.25">
      <c r="A239" s="58"/>
      <c r="B239" s="4"/>
      <c r="C239" s="5"/>
      <c r="D239" s="6"/>
      <c r="E239" s="7"/>
      <c r="F239" s="6">
        <v>9636</v>
      </c>
      <c r="G239" s="6">
        <v>17120</v>
      </c>
      <c r="H239" s="8">
        <f t="shared" si="3"/>
        <v>0.56285046728971966</v>
      </c>
    </row>
    <row r="240" spans="1:8" x14ac:dyDescent="0.25">
      <c r="A240" s="57" t="s">
        <v>131</v>
      </c>
      <c r="B240" s="39" t="s">
        <v>132</v>
      </c>
      <c r="C240" s="35" t="s">
        <v>12</v>
      </c>
      <c r="D240" s="36">
        <v>5569</v>
      </c>
      <c r="E240" s="37">
        <f>D240/F246</f>
        <v>0.48312657239524592</v>
      </c>
      <c r="F240" s="36"/>
      <c r="G240" s="36"/>
      <c r="H240" s="38">
        <f>D240/G246</f>
        <v>0.31268950028074116</v>
      </c>
    </row>
    <row r="241" spans="1:8" x14ac:dyDescent="0.25">
      <c r="A241" s="58"/>
      <c r="B241" s="4" t="s">
        <v>133</v>
      </c>
      <c r="C241" s="5" t="s">
        <v>10</v>
      </c>
      <c r="D241" s="6">
        <v>3922</v>
      </c>
      <c r="E241" s="7">
        <f>D241/F246</f>
        <v>0.34024464301205865</v>
      </c>
      <c r="F241" s="6"/>
      <c r="G241" s="6"/>
      <c r="H241" s="8">
        <f>D241/G246</f>
        <v>0.22021336327905672</v>
      </c>
    </row>
    <row r="242" spans="1:8" x14ac:dyDescent="0.25">
      <c r="A242" s="58"/>
      <c r="B242" s="4" t="s">
        <v>134</v>
      </c>
      <c r="C242" s="5" t="s">
        <v>15</v>
      </c>
      <c r="D242" s="6">
        <v>1861</v>
      </c>
      <c r="E242" s="7">
        <f>D242/F246</f>
        <v>0.16144703739047453</v>
      </c>
      <c r="F242" s="6"/>
      <c r="G242" s="6"/>
      <c r="H242" s="8">
        <f>D242/G246</f>
        <v>0.10449185850645705</v>
      </c>
    </row>
    <row r="243" spans="1:8" x14ac:dyDescent="0.25">
      <c r="A243" s="58"/>
      <c r="B243" s="4" t="s">
        <v>135</v>
      </c>
      <c r="C243" s="5" t="s">
        <v>128</v>
      </c>
      <c r="D243" s="6">
        <v>135</v>
      </c>
      <c r="E243" s="7">
        <f>D243/F246</f>
        <v>1.1711633555998959E-2</v>
      </c>
      <c r="F243" s="6"/>
      <c r="G243" s="6"/>
      <c r="H243" s="8">
        <f>D243/G246</f>
        <v>7.5800112296462658E-3</v>
      </c>
    </row>
    <row r="244" spans="1:8" x14ac:dyDescent="0.25">
      <c r="A244" s="58"/>
      <c r="B244" s="4" t="s">
        <v>17</v>
      </c>
      <c r="C244" s="5"/>
      <c r="D244" s="6">
        <v>33</v>
      </c>
      <c r="E244" s="7">
        <f>D244/F246</f>
        <v>2.8628437581330788E-3</v>
      </c>
      <c r="F244" s="6"/>
      <c r="G244" s="6"/>
      <c r="H244" s="8">
        <f>D244/G246</f>
        <v>1.8528916339135316E-3</v>
      </c>
    </row>
    <row r="245" spans="1:8" x14ac:dyDescent="0.25">
      <c r="A245" s="58"/>
      <c r="B245" s="4" t="s">
        <v>18</v>
      </c>
      <c r="C245" s="5"/>
      <c r="D245" s="6">
        <v>7</v>
      </c>
      <c r="E245" s="7">
        <f>D245/F246</f>
        <v>6.0726988808883491E-4</v>
      </c>
      <c r="F245" s="6"/>
      <c r="G245" s="6"/>
      <c r="H245" s="8">
        <f>D245/G246</f>
        <v>3.9303761931499159E-4</v>
      </c>
    </row>
    <row r="246" spans="1:8" x14ac:dyDescent="0.25">
      <c r="A246" s="58"/>
      <c r="B246" s="11"/>
      <c r="C246" s="12"/>
      <c r="D246" s="13"/>
      <c r="E246" s="14"/>
      <c r="F246" s="13">
        <v>11527</v>
      </c>
      <c r="G246" s="13">
        <v>17810</v>
      </c>
      <c r="H246" s="15">
        <f t="shared" si="3"/>
        <v>0.64722066254912969</v>
      </c>
    </row>
    <row r="247" spans="1:8" x14ac:dyDescent="0.25">
      <c r="A247" s="57" t="s">
        <v>136</v>
      </c>
      <c r="B247" s="32" t="s">
        <v>242</v>
      </c>
      <c r="C247" s="28" t="s">
        <v>10</v>
      </c>
      <c r="D247" s="29">
        <v>5752</v>
      </c>
      <c r="E247" s="30">
        <f>D247/F252</f>
        <v>0.54547178757705073</v>
      </c>
      <c r="F247" s="29"/>
      <c r="G247" s="29"/>
      <c r="H247" s="31">
        <f>D247/G252</f>
        <v>0.31798330477085524</v>
      </c>
    </row>
    <row r="248" spans="1:8" x14ac:dyDescent="0.25">
      <c r="A248" s="58"/>
      <c r="B248" s="4" t="s">
        <v>243</v>
      </c>
      <c r="C248" s="5" t="s">
        <v>12</v>
      </c>
      <c r="D248" s="6">
        <v>3827</v>
      </c>
      <c r="E248" s="7">
        <f>D248/F252</f>
        <v>0.36292081555239453</v>
      </c>
      <c r="F248" s="6"/>
      <c r="G248" s="6"/>
      <c r="H248" s="8">
        <f>D248/G252</f>
        <v>0.21156503952678424</v>
      </c>
    </row>
    <row r="249" spans="1:8" x14ac:dyDescent="0.25">
      <c r="A249" s="58"/>
      <c r="B249" s="4" t="s">
        <v>137</v>
      </c>
      <c r="C249" s="5" t="s">
        <v>15</v>
      </c>
      <c r="D249" s="6">
        <v>900</v>
      </c>
      <c r="E249" s="7">
        <f>D249/F252</f>
        <v>8.5348506401137975E-2</v>
      </c>
      <c r="F249" s="6"/>
      <c r="G249" s="6"/>
      <c r="H249" s="8">
        <f>D249/G252</f>
        <v>4.9753994140085134E-2</v>
      </c>
    </row>
    <row r="250" spans="1:8" x14ac:dyDescent="0.25">
      <c r="A250" s="58"/>
      <c r="B250" s="4" t="s">
        <v>17</v>
      </c>
      <c r="C250" s="5"/>
      <c r="D250" s="6">
        <v>52</v>
      </c>
      <c r="E250" s="7">
        <f>D250/F252</f>
        <v>4.9312470365101948E-3</v>
      </c>
      <c r="F250" s="6"/>
      <c r="G250" s="6"/>
      <c r="H250" s="8">
        <f>D250/G252</f>
        <v>2.8746752169826967E-3</v>
      </c>
    </row>
    <row r="251" spans="1:8" x14ac:dyDescent="0.25">
      <c r="A251" s="58"/>
      <c r="B251" s="4" t="s">
        <v>18</v>
      </c>
      <c r="C251" s="5"/>
      <c r="D251" s="6">
        <v>14</v>
      </c>
      <c r="E251" s="7">
        <f>D251/F252</f>
        <v>1.3276434329065909E-3</v>
      </c>
      <c r="F251" s="6"/>
      <c r="G251" s="6"/>
      <c r="H251" s="8">
        <f>D251/G252</f>
        <v>7.7395101995687983E-4</v>
      </c>
    </row>
    <row r="252" spans="1:8" x14ac:dyDescent="0.25">
      <c r="A252" s="58"/>
      <c r="B252" s="11"/>
      <c r="C252" s="12"/>
      <c r="D252" s="13"/>
      <c r="E252" s="14"/>
      <c r="F252" s="13">
        <v>10545</v>
      </c>
      <c r="G252" s="13">
        <v>18089</v>
      </c>
      <c r="H252" s="15">
        <f t="shared" si="3"/>
        <v>0.58295096467466412</v>
      </c>
    </row>
    <row r="253" spans="1:8" x14ac:dyDescent="0.25">
      <c r="A253" s="57" t="s">
        <v>138</v>
      </c>
      <c r="B253" s="32" t="s">
        <v>139</v>
      </c>
      <c r="C253" s="28" t="s">
        <v>10</v>
      </c>
      <c r="D253" s="29">
        <v>4986</v>
      </c>
      <c r="E253" s="30">
        <f>D253/F258</f>
        <v>0.61328413284132843</v>
      </c>
      <c r="F253" s="29"/>
      <c r="G253" s="29"/>
      <c r="H253" s="31">
        <f>D253/G258</f>
        <v>0.34675568537450446</v>
      </c>
    </row>
    <row r="254" spans="1:8" x14ac:dyDescent="0.25">
      <c r="A254" s="58"/>
      <c r="B254" s="4" t="s">
        <v>140</v>
      </c>
      <c r="C254" s="5" t="s">
        <v>12</v>
      </c>
      <c r="D254" s="6">
        <v>1936</v>
      </c>
      <c r="E254" s="7">
        <f>D254/F258</f>
        <v>0.23813038130381303</v>
      </c>
      <c r="F254" s="6"/>
      <c r="G254" s="6"/>
      <c r="H254" s="8">
        <f>D254/G258</f>
        <v>0.1346407956047013</v>
      </c>
    </row>
    <row r="255" spans="1:8" x14ac:dyDescent="0.25">
      <c r="A255" s="58"/>
      <c r="B255" s="4" t="s">
        <v>244</v>
      </c>
      <c r="C255" s="5" t="s">
        <v>15</v>
      </c>
      <c r="D255" s="6">
        <v>1145</v>
      </c>
      <c r="E255" s="7">
        <f>D255/F258</f>
        <v>0.14083640836408365</v>
      </c>
      <c r="F255" s="6"/>
      <c r="G255" s="6"/>
      <c r="H255" s="8">
        <f>D255/G258</f>
        <v>7.9630015995549058E-2</v>
      </c>
    </row>
    <row r="256" spans="1:8" x14ac:dyDescent="0.25">
      <c r="A256" s="58"/>
      <c r="B256" s="4" t="s">
        <v>17</v>
      </c>
      <c r="C256" s="5"/>
      <c r="D256" s="6">
        <v>41</v>
      </c>
      <c r="E256" s="7">
        <f>D256/F258</f>
        <v>5.0430504305043053E-3</v>
      </c>
      <c r="F256" s="6"/>
      <c r="G256" s="6"/>
      <c r="H256" s="8">
        <f>D256/G258</f>
        <v>2.8513804854301411E-3</v>
      </c>
    </row>
    <row r="257" spans="1:8" x14ac:dyDescent="0.25">
      <c r="A257" s="58"/>
      <c r="B257" s="4" t="s">
        <v>18</v>
      </c>
      <c r="C257" s="5"/>
      <c r="D257" s="6">
        <v>22</v>
      </c>
      <c r="E257" s="7">
        <f>D257/F258</f>
        <v>2.7060270602706029E-3</v>
      </c>
      <c r="F257" s="6"/>
      <c r="G257" s="6"/>
      <c r="H257" s="8">
        <f>D257/G258</f>
        <v>1.5300090409625148E-3</v>
      </c>
    </row>
    <row r="258" spans="1:8" x14ac:dyDescent="0.25">
      <c r="A258" s="58"/>
      <c r="B258" s="4"/>
      <c r="C258" s="5"/>
      <c r="D258" s="6"/>
      <c r="E258" s="7"/>
      <c r="F258" s="6">
        <v>8130</v>
      </c>
      <c r="G258" s="6">
        <v>14379</v>
      </c>
      <c r="H258" s="8">
        <f t="shared" si="3"/>
        <v>0.56540788650114748</v>
      </c>
    </row>
    <row r="259" spans="1:8" x14ac:dyDescent="0.25">
      <c r="A259" s="57" t="s">
        <v>141</v>
      </c>
      <c r="B259" s="39" t="s">
        <v>245</v>
      </c>
      <c r="C259" s="35" t="s">
        <v>12</v>
      </c>
      <c r="D259" s="36">
        <v>5585</v>
      </c>
      <c r="E259" s="37">
        <f>D259/F265</f>
        <v>0.53074218378789317</v>
      </c>
      <c r="F259" s="36"/>
      <c r="G259" s="36"/>
      <c r="H259" s="38">
        <f>D259/G265</f>
        <v>0.31876034472918213</v>
      </c>
    </row>
    <row r="260" spans="1:8" x14ac:dyDescent="0.25">
      <c r="A260" s="58"/>
      <c r="B260" s="4" t="s">
        <v>142</v>
      </c>
      <c r="C260" s="5" t="s">
        <v>15</v>
      </c>
      <c r="D260" s="6">
        <v>3413</v>
      </c>
      <c r="E260" s="7">
        <f>D260/F265</f>
        <v>0.32433716620735531</v>
      </c>
      <c r="F260" s="6"/>
      <c r="G260" s="6"/>
      <c r="H260" s="8">
        <f>D260/G265</f>
        <v>0.19479481764739456</v>
      </c>
    </row>
    <row r="261" spans="1:8" x14ac:dyDescent="0.25">
      <c r="A261" s="58"/>
      <c r="B261" s="4" t="s">
        <v>143</v>
      </c>
      <c r="C261" s="5" t="s">
        <v>10</v>
      </c>
      <c r="D261" s="6">
        <v>1391</v>
      </c>
      <c r="E261" s="7">
        <f>D261/F265</f>
        <v>0.13218663879121922</v>
      </c>
      <c r="F261" s="6"/>
      <c r="G261" s="6"/>
      <c r="H261" s="8">
        <f>D261/G265</f>
        <v>7.9390445750813304E-2</v>
      </c>
    </row>
    <row r="262" spans="1:8" x14ac:dyDescent="0.25">
      <c r="A262" s="58"/>
      <c r="B262" s="4" t="s">
        <v>246</v>
      </c>
      <c r="C262" s="5" t="s">
        <v>49</v>
      </c>
      <c r="D262" s="6">
        <v>73</v>
      </c>
      <c r="E262" s="7">
        <f>D262/F265</f>
        <v>6.9371852133422026E-3</v>
      </c>
      <c r="F262" s="6"/>
      <c r="G262" s="6"/>
      <c r="H262" s="8">
        <f>D262/G265</f>
        <v>4.1664288568004108E-3</v>
      </c>
    </row>
    <row r="263" spans="1:8" x14ac:dyDescent="0.25">
      <c r="A263" s="58"/>
      <c r="B263" s="4" t="s">
        <v>17</v>
      </c>
      <c r="C263" s="5"/>
      <c r="D263" s="6">
        <v>52</v>
      </c>
      <c r="E263" s="7">
        <f>D263/F265</f>
        <v>4.9415565903259528E-3</v>
      </c>
      <c r="F263" s="6"/>
      <c r="G263" s="6"/>
      <c r="H263" s="8">
        <f>D263/G265</f>
        <v>2.9678671308715258E-3</v>
      </c>
    </row>
    <row r="264" spans="1:8" x14ac:dyDescent="0.25">
      <c r="A264" s="58"/>
      <c r="B264" s="4" t="s">
        <v>18</v>
      </c>
      <c r="C264" s="5"/>
      <c r="D264" s="6">
        <v>9</v>
      </c>
      <c r="E264" s="7">
        <f>D264/F265</f>
        <v>8.5526940986410714E-4</v>
      </c>
      <c r="F264" s="6"/>
      <c r="G264" s="6"/>
      <c r="H264" s="8">
        <f>D264/G265</f>
        <v>5.1366931111237947E-4</v>
      </c>
    </row>
    <row r="265" spans="1:8" x14ac:dyDescent="0.25">
      <c r="A265" s="59"/>
      <c r="B265" s="11"/>
      <c r="C265" s="12"/>
      <c r="D265" s="13"/>
      <c r="E265" s="14"/>
      <c r="F265" s="13">
        <v>10523</v>
      </c>
      <c r="G265" s="13">
        <v>17521</v>
      </c>
      <c r="H265" s="15">
        <f t="shared" ref="H265:H327" si="4">F265/G265</f>
        <v>0.60059357342617425</v>
      </c>
    </row>
    <row r="266" spans="1:8" x14ac:dyDescent="0.25">
      <c r="A266" s="57" t="s">
        <v>144</v>
      </c>
      <c r="B266" s="39" t="s">
        <v>247</v>
      </c>
      <c r="C266" s="35" t="s">
        <v>12</v>
      </c>
      <c r="D266" s="36">
        <v>5448</v>
      </c>
      <c r="E266" s="37">
        <f>D266/F271</f>
        <v>0.64526826957242689</v>
      </c>
      <c r="F266" s="36"/>
      <c r="G266" s="36"/>
      <c r="H266" s="38">
        <f>D266/G271</f>
        <v>0.35280404092734102</v>
      </c>
    </row>
    <row r="267" spans="1:8" x14ac:dyDescent="0.25">
      <c r="A267" s="58"/>
      <c r="B267" s="4" t="s">
        <v>145</v>
      </c>
      <c r="C267" s="5" t="s">
        <v>10</v>
      </c>
      <c r="D267" s="6">
        <v>2326</v>
      </c>
      <c r="E267" s="7">
        <f>D267/F271</f>
        <v>0.27549449247897667</v>
      </c>
      <c r="F267" s="6"/>
      <c r="G267" s="6"/>
      <c r="H267" s="8">
        <f>D267/G271</f>
        <v>0.15062815697448517</v>
      </c>
    </row>
    <row r="268" spans="1:8" x14ac:dyDescent="0.25">
      <c r="A268" s="58"/>
      <c r="B268" s="4" t="s">
        <v>248</v>
      </c>
      <c r="C268" s="5" t="s">
        <v>15</v>
      </c>
      <c r="D268" s="6">
        <v>631</v>
      </c>
      <c r="E268" s="7">
        <f>D268/F271</f>
        <v>7.4736468080066329E-2</v>
      </c>
      <c r="F268" s="6"/>
      <c r="G268" s="6"/>
      <c r="H268" s="8">
        <f>D268/G271</f>
        <v>4.0862582567024998E-2</v>
      </c>
    </row>
    <row r="269" spans="1:8" x14ac:dyDescent="0.25">
      <c r="A269" s="58"/>
      <c r="B269" s="4" t="s">
        <v>17</v>
      </c>
      <c r="C269" s="5"/>
      <c r="D269" s="6">
        <v>24</v>
      </c>
      <c r="E269" s="7">
        <f>D269/F271</f>
        <v>2.8425914959137747E-3</v>
      </c>
      <c r="F269" s="6"/>
      <c r="G269" s="6"/>
      <c r="H269" s="8">
        <f>D269/G271</f>
        <v>1.5542028234684627E-3</v>
      </c>
    </row>
    <row r="270" spans="1:8" x14ac:dyDescent="0.25">
      <c r="A270" s="58"/>
      <c r="B270" s="4" t="s">
        <v>18</v>
      </c>
      <c r="C270" s="5"/>
      <c r="D270" s="6">
        <v>14</v>
      </c>
      <c r="E270" s="7">
        <f>D270/F271</f>
        <v>1.6581783726163685E-3</v>
      </c>
      <c r="F270" s="6"/>
      <c r="G270" s="6"/>
      <c r="H270" s="8">
        <f>D270/G271</f>
        <v>9.0661831368993653E-4</v>
      </c>
    </row>
    <row r="271" spans="1:8" x14ac:dyDescent="0.25">
      <c r="A271" s="58"/>
      <c r="B271" s="4"/>
      <c r="C271" s="5"/>
      <c r="D271" s="6"/>
      <c r="E271" s="7"/>
      <c r="F271" s="6">
        <v>8443</v>
      </c>
      <c r="G271" s="6">
        <v>15442</v>
      </c>
      <c r="H271" s="8">
        <f t="shared" si="4"/>
        <v>0.54675560160600956</v>
      </c>
    </row>
    <row r="272" spans="1:8" x14ac:dyDescent="0.25">
      <c r="A272" s="57" t="s">
        <v>146</v>
      </c>
      <c r="B272" s="39" t="s">
        <v>249</v>
      </c>
      <c r="C272" s="35" t="s">
        <v>12</v>
      </c>
      <c r="D272" s="36">
        <v>4262</v>
      </c>
      <c r="E272" s="37">
        <f>D272/F278</f>
        <v>0.6047105561861521</v>
      </c>
      <c r="F272" s="36"/>
      <c r="G272" s="36"/>
      <c r="H272" s="38">
        <f>D272/G278</f>
        <v>0.28407651802972739</v>
      </c>
    </row>
    <row r="273" spans="1:8" x14ac:dyDescent="0.25">
      <c r="A273" s="58"/>
      <c r="B273" s="4" t="s">
        <v>147</v>
      </c>
      <c r="C273" s="5" t="s">
        <v>128</v>
      </c>
      <c r="D273" s="6">
        <v>1117</v>
      </c>
      <c r="E273" s="7">
        <f>D273/F278</f>
        <v>0.15848467650397277</v>
      </c>
      <c r="F273" s="6"/>
      <c r="G273" s="6"/>
      <c r="H273" s="8">
        <f>D273/G278</f>
        <v>7.4451776311404386E-2</v>
      </c>
    </row>
    <row r="274" spans="1:8" x14ac:dyDescent="0.25">
      <c r="A274" s="58"/>
      <c r="B274" s="4" t="s">
        <v>250</v>
      </c>
      <c r="C274" s="5" t="s">
        <v>10</v>
      </c>
      <c r="D274" s="6">
        <v>1101</v>
      </c>
      <c r="E274" s="7">
        <f>D274/F278</f>
        <v>0.1562145289443814</v>
      </c>
      <c r="F274" s="6"/>
      <c r="G274" s="6"/>
      <c r="H274" s="8">
        <f>D274/G278</f>
        <v>7.3385322935412917E-2</v>
      </c>
    </row>
    <row r="275" spans="1:8" x14ac:dyDescent="0.25">
      <c r="A275" s="58"/>
      <c r="B275" s="4" t="s">
        <v>148</v>
      </c>
      <c r="C275" s="5" t="s">
        <v>15</v>
      </c>
      <c r="D275" s="6">
        <v>535</v>
      </c>
      <c r="E275" s="7">
        <f>D275/F278</f>
        <v>7.5908059023836544E-2</v>
      </c>
      <c r="F275" s="6"/>
      <c r="G275" s="6"/>
      <c r="H275" s="8">
        <f>D275/G278</f>
        <v>3.5659534759714721E-2</v>
      </c>
    </row>
    <row r="276" spans="1:8" x14ac:dyDescent="0.25">
      <c r="A276" s="58"/>
      <c r="B276" s="4" t="s">
        <v>17</v>
      </c>
      <c r="C276" s="5"/>
      <c r="D276" s="6">
        <v>26</v>
      </c>
      <c r="E276" s="7">
        <f>D276/F278</f>
        <v>3.6889897843359817E-3</v>
      </c>
      <c r="F276" s="6"/>
      <c r="G276" s="6"/>
      <c r="H276" s="8">
        <f>D276/G278</f>
        <v>1.7329867359861361E-3</v>
      </c>
    </row>
    <row r="277" spans="1:8" x14ac:dyDescent="0.25">
      <c r="A277" s="58"/>
      <c r="B277" s="4" t="s">
        <v>18</v>
      </c>
      <c r="C277" s="5"/>
      <c r="D277" s="6">
        <v>7</v>
      </c>
      <c r="E277" s="7">
        <f>D277/F278</f>
        <v>9.9318955732122585E-4</v>
      </c>
      <c r="F277" s="6"/>
      <c r="G277" s="6"/>
      <c r="H277" s="8">
        <f>D277/G278</f>
        <v>4.6657335199626739E-4</v>
      </c>
    </row>
    <row r="278" spans="1:8" x14ac:dyDescent="0.25">
      <c r="A278" s="59"/>
      <c r="B278" s="11"/>
      <c r="C278" s="12"/>
      <c r="D278" s="13"/>
      <c r="E278" s="14"/>
      <c r="F278" s="13">
        <v>7048</v>
      </c>
      <c r="G278" s="13">
        <v>15003</v>
      </c>
      <c r="H278" s="15">
        <f t="shared" si="4"/>
        <v>0.46977271212424182</v>
      </c>
    </row>
    <row r="279" spans="1:8" x14ac:dyDescent="0.25">
      <c r="A279" s="57" t="s">
        <v>149</v>
      </c>
      <c r="B279" s="39" t="s">
        <v>251</v>
      </c>
      <c r="C279" s="35" t="s">
        <v>12</v>
      </c>
      <c r="D279" s="36">
        <v>5288</v>
      </c>
      <c r="E279" s="37">
        <f>D279/F284</f>
        <v>0.60809567617295313</v>
      </c>
      <c r="F279" s="36"/>
      <c r="G279" s="36"/>
      <c r="H279" s="38">
        <f>D279/G284</f>
        <v>0.34591482959377251</v>
      </c>
    </row>
    <row r="280" spans="1:8" x14ac:dyDescent="0.25">
      <c r="A280" s="58"/>
      <c r="B280" s="4" t="s">
        <v>252</v>
      </c>
      <c r="C280" s="5" t="s">
        <v>10</v>
      </c>
      <c r="D280" s="6">
        <v>2537</v>
      </c>
      <c r="E280" s="7">
        <f>D280/F284</f>
        <v>0.29174333026678934</v>
      </c>
      <c r="F280" s="6"/>
      <c r="G280" s="6"/>
      <c r="H280" s="8">
        <f>D280/G284</f>
        <v>0.16595800353241316</v>
      </c>
    </row>
    <row r="281" spans="1:8" x14ac:dyDescent="0.25">
      <c r="A281" s="58"/>
      <c r="B281" s="4" t="s">
        <v>253</v>
      </c>
      <c r="C281" s="5" t="s">
        <v>15</v>
      </c>
      <c r="D281" s="6">
        <v>823</v>
      </c>
      <c r="E281" s="7">
        <f>D281/F284</f>
        <v>9.4641214351425945E-2</v>
      </c>
      <c r="F281" s="6"/>
      <c r="G281" s="6"/>
      <c r="H281" s="8">
        <f>D281/G284</f>
        <v>5.3836593183750898E-2</v>
      </c>
    </row>
    <row r="282" spans="1:8" x14ac:dyDescent="0.25">
      <c r="A282" s="58"/>
      <c r="B282" s="4" t="s">
        <v>17</v>
      </c>
      <c r="C282" s="5"/>
      <c r="D282" s="6">
        <v>35</v>
      </c>
      <c r="E282" s="7">
        <f>D282/F284</f>
        <v>4.0248390064397425E-3</v>
      </c>
      <c r="F282" s="6"/>
      <c r="G282" s="6"/>
      <c r="H282" s="8">
        <f>D282/G284</f>
        <v>2.2895270491267092E-3</v>
      </c>
    </row>
    <row r="283" spans="1:8" x14ac:dyDescent="0.25">
      <c r="A283" s="58"/>
      <c r="B283" s="4" t="s">
        <v>18</v>
      </c>
      <c r="C283" s="5"/>
      <c r="D283" s="6">
        <v>13</v>
      </c>
      <c r="E283" s="7">
        <f>D283/F284</f>
        <v>1.4949402023919044E-3</v>
      </c>
      <c r="F283" s="6"/>
      <c r="G283" s="6"/>
      <c r="H283" s="8">
        <f>D283/G284</f>
        <v>8.5039576110420624E-4</v>
      </c>
    </row>
    <row r="284" spans="1:8" x14ac:dyDescent="0.25">
      <c r="A284" s="59"/>
      <c r="B284" s="11"/>
      <c r="C284" s="12"/>
      <c r="D284" s="13"/>
      <c r="E284" s="14"/>
      <c r="F284" s="13">
        <v>8696</v>
      </c>
      <c r="G284" s="13">
        <v>15287</v>
      </c>
      <c r="H284" s="15">
        <f t="shared" si="4"/>
        <v>0.56884934912016749</v>
      </c>
    </row>
    <row r="285" spans="1:8" x14ac:dyDescent="0.25">
      <c r="A285" s="57" t="s">
        <v>150</v>
      </c>
      <c r="B285" s="32" t="s">
        <v>151</v>
      </c>
      <c r="C285" s="28" t="s">
        <v>10</v>
      </c>
      <c r="D285" s="29">
        <v>5868</v>
      </c>
      <c r="E285" s="30">
        <f>D285/F290</f>
        <v>0.72587827808015837</v>
      </c>
      <c r="F285" s="29"/>
      <c r="G285" s="29"/>
      <c r="H285" s="31">
        <f>D285/G290</f>
        <v>0.34947293192781848</v>
      </c>
    </row>
    <row r="286" spans="1:8" x14ac:dyDescent="0.25">
      <c r="A286" s="58"/>
      <c r="B286" s="4" t="s">
        <v>152</v>
      </c>
      <c r="C286" s="5" t="s">
        <v>12</v>
      </c>
      <c r="D286" s="6">
        <v>1221</v>
      </c>
      <c r="E286" s="7">
        <f>D286/F290</f>
        <v>0.15103908955962395</v>
      </c>
      <c r="F286" s="6"/>
      <c r="G286" s="6"/>
      <c r="H286" s="8">
        <f>D286/G290</f>
        <v>7.2717527246739327E-2</v>
      </c>
    </row>
    <row r="287" spans="1:8" x14ac:dyDescent="0.25">
      <c r="A287" s="58"/>
      <c r="B287" s="4" t="s">
        <v>254</v>
      </c>
      <c r="C287" s="5" t="s">
        <v>15</v>
      </c>
      <c r="D287" s="6">
        <v>801</v>
      </c>
      <c r="E287" s="7">
        <f>D287/F290</f>
        <v>9.9084611578426518E-2</v>
      </c>
      <c r="F287" s="6"/>
      <c r="G287" s="6"/>
      <c r="H287" s="8">
        <f>D287/G290</f>
        <v>4.7704127211005899E-2</v>
      </c>
    </row>
    <row r="288" spans="1:8" x14ac:dyDescent="0.25">
      <c r="A288" s="58"/>
      <c r="B288" s="4" t="s">
        <v>17</v>
      </c>
      <c r="C288" s="5"/>
      <c r="D288" s="6">
        <v>76</v>
      </c>
      <c r="E288" s="7">
        <f>D288/F290</f>
        <v>9.4012864918357249E-3</v>
      </c>
      <c r="F288" s="6"/>
      <c r="G288" s="6"/>
      <c r="H288" s="8">
        <f>D288/G290</f>
        <v>4.5262342921803351E-3</v>
      </c>
    </row>
    <row r="289" spans="1:8" x14ac:dyDescent="0.25">
      <c r="A289" s="58"/>
      <c r="B289" s="4" t="s">
        <v>18</v>
      </c>
      <c r="C289" s="5"/>
      <c r="D289" s="6">
        <v>118</v>
      </c>
      <c r="E289" s="7">
        <f>D289/F290</f>
        <v>1.4596734289955468E-2</v>
      </c>
      <c r="F289" s="6"/>
      <c r="G289" s="6"/>
      <c r="H289" s="8">
        <f>D289/G290</f>
        <v>7.0275742957536776E-3</v>
      </c>
    </row>
    <row r="290" spans="1:8" x14ac:dyDescent="0.25">
      <c r="A290" s="58"/>
      <c r="B290" s="4"/>
      <c r="C290" s="5"/>
      <c r="D290" s="6"/>
      <c r="E290" s="7"/>
      <c r="F290" s="6">
        <v>8084</v>
      </c>
      <c r="G290" s="6">
        <v>16791</v>
      </c>
      <c r="H290" s="8">
        <f t="shared" si="4"/>
        <v>0.48144839497349773</v>
      </c>
    </row>
    <row r="291" spans="1:8" x14ac:dyDescent="0.25">
      <c r="A291" s="57" t="s">
        <v>153</v>
      </c>
      <c r="B291" s="32" t="s">
        <v>154</v>
      </c>
      <c r="C291" s="28" t="s">
        <v>10</v>
      </c>
      <c r="D291" s="29">
        <v>4801</v>
      </c>
      <c r="E291" s="30">
        <f>D291/F296</f>
        <v>0.61836682122617204</v>
      </c>
      <c r="F291" s="29"/>
      <c r="G291" s="29"/>
      <c r="H291" s="31">
        <f>D291/G296</f>
        <v>0.35804310537698558</v>
      </c>
    </row>
    <row r="292" spans="1:8" x14ac:dyDescent="0.25">
      <c r="A292" s="58"/>
      <c r="B292" s="4" t="s">
        <v>155</v>
      </c>
      <c r="C292" s="5" t="s">
        <v>12</v>
      </c>
      <c r="D292" s="6">
        <v>2433</v>
      </c>
      <c r="E292" s="7">
        <f>D292/F296</f>
        <v>0.31336939721792889</v>
      </c>
      <c r="F292" s="6"/>
      <c r="G292" s="6"/>
      <c r="H292" s="8">
        <f>D292/G296</f>
        <v>0.18144529793422329</v>
      </c>
    </row>
    <row r="293" spans="1:8" x14ac:dyDescent="0.25">
      <c r="A293" s="58"/>
      <c r="B293" s="4" t="s">
        <v>156</v>
      </c>
      <c r="C293" s="5" t="s">
        <v>14</v>
      </c>
      <c r="D293" s="6">
        <v>397</v>
      </c>
      <c r="E293" s="7">
        <f>D293/F296</f>
        <v>5.1133436373003605E-2</v>
      </c>
      <c r="F293" s="6"/>
      <c r="G293" s="6"/>
      <c r="H293" s="8">
        <f>D293/G296</f>
        <v>2.9606980386307703E-2</v>
      </c>
    </row>
    <row r="294" spans="1:8" x14ac:dyDescent="0.25">
      <c r="A294" s="58"/>
      <c r="B294" s="4" t="s">
        <v>17</v>
      </c>
      <c r="C294" s="5"/>
      <c r="D294" s="6">
        <v>126</v>
      </c>
      <c r="E294" s="7">
        <f>D294/F296</f>
        <v>1.6228748068006182E-2</v>
      </c>
      <c r="F294" s="6"/>
      <c r="G294" s="6"/>
      <c r="H294" s="8">
        <f>D294/G296</f>
        <v>9.3966738757550895E-3</v>
      </c>
    </row>
    <row r="295" spans="1:8" x14ac:dyDescent="0.25">
      <c r="A295" s="58"/>
      <c r="B295" s="4" t="s">
        <v>18</v>
      </c>
      <c r="C295" s="5"/>
      <c r="D295" s="6">
        <v>7</v>
      </c>
      <c r="E295" s="7">
        <f>D295/F296</f>
        <v>9.0159711488923232E-4</v>
      </c>
      <c r="F295" s="6"/>
      <c r="G295" s="6"/>
      <c r="H295" s="8">
        <f>D295/G296</f>
        <v>5.2203743754194944E-4</v>
      </c>
    </row>
    <row r="296" spans="1:8" x14ac:dyDescent="0.25">
      <c r="A296" s="58"/>
      <c r="B296" s="4"/>
      <c r="C296" s="5"/>
      <c r="D296" s="6"/>
      <c r="E296" s="7"/>
      <c r="F296" s="6">
        <v>7764</v>
      </c>
      <c r="G296" s="6">
        <v>13409</v>
      </c>
      <c r="H296" s="8">
        <f t="shared" si="4"/>
        <v>0.57901409501081358</v>
      </c>
    </row>
    <row r="297" spans="1:8" x14ac:dyDescent="0.25">
      <c r="A297" s="57" t="s">
        <v>157</v>
      </c>
      <c r="B297" s="39" t="s">
        <v>158</v>
      </c>
      <c r="C297" s="35" t="s">
        <v>12</v>
      </c>
      <c r="D297" s="36">
        <v>3905</v>
      </c>
      <c r="E297" s="37">
        <f>D297/F302</f>
        <v>0.55729984301412872</v>
      </c>
      <c r="F297" s="36"/>
      <c r="G297" s="36"/>
      <c r="H297" s="38">
        <f>D297/G302</f>
        <v>0.28211241150122812</v>
      </c>
    </row>
    <row r="298" spans="1:8" x14ac:dyDescent="0.25">
      <c r="A298" s="58"/>
      <c r="B298" s="4" t="s">
        <v>159</v>
      </c>
      <c r="C298" s="5" t="s">
        <v>10</v>
      </c>
      <c r="D298" s="6">
        <v>1580</v>
      </c>
      <c r="E298" s="7">
        <f>D298/F302</f>
        <v>0.22548879691736834</v>
      </c>
      <c r="F298" s="6"/>
      <c r="G298" s="6"/>
      <c r="H298" s="8">
        <f>D298/G302</f>
        <v>0.11414535471752636</v>
      </c>
    </row>
    <row r="299" spans="1:8" x14ac:dyDescent="0.25">
      <c r="A299" s="58"/>
      <c r="B299" s="4" t="s">
        <v>160</v>
      </c>
      <c r="C299" s="5" t="s">
        <v>15</v>
      </c>
      <c r="D299" s="6">
        <v>1472</v>
      </c>
      <c r="E299" s="7">
        <f>D299/F302</f>
        <v>0.21007563864706721</v>
      </c>
      <c r="F299" s="6"/>
      <c r="G299" s="6"/>
      <c r="H299" s="8">
        <f>D299/G302</f>
        <v>0.10634301401531571</v>
      </c>
    </row>
    <row r="300" spans="1:8" x14ac:dyDescent="0.25">
      <c r="A300" s="58"/>
      <c r="B300" s="4" t="s">
        <v>17</v>
      </c>
      <c r="C300" s="5"/>
      <c r="D300" s="6">
        <v>46</v>
      </c>
      <c r="E300" s="7">
        <f>D300/F302</f>
        <v>6.5648637077208504E-3</v>
      </c>
      <c r="F300" s="6"/>
      <c r="G300" s="6"/>
      <c r="H300" s="8">
        <f>D300/G302</f>
        <v>3.3232191879786158E-3</v>
      </c>
    </row>
    <row r="301" spans="1:8" x14ac:dyDescent="0.25">
      <c r="A301" s="58"/>
      <c r="B301" s="4" t="s">
        <v>18</v>
      </c>
      <c r="C301" s="5"/>
      <c r="D301" s="6">
        <v>4</v>
      </c>
      <c r="E301" s="7">
        <f>D301/F302</f>
        <v>5.7085771371485656E-4</v>
      </c>
      <c r="F301" s="6"/>
      <c r="G301" s="6"/>
      <c r="H301" s="8">
        <f>D301/G302</f>
        <v>2.8897558156335787E-4</v>
      </c>
    </row>
    <row r="302" spans="1:8" x14ac:dyDescent="0.25">
      <c r="A302" s="58"/>
      <c r="B302" s="4"/>
      <c r="C302" s="5"/>
      <c r="D302" s="6"/>
      <c r="E302" s="7"/>
      <c r="F302" s="6">
        <v>7007</v>
      </c>
      <c r="G302" s="6">
        <v>13842</v>
      </c>
      <c r="H302" s="8">
        <f t="shared" si="4"/>
        <v>0.50621297500361218</v>
      </c>
    </row>
    <row r="303" spans="1:8" x14ac:dyDescent="0.25">
      <c r="A303" s="57" t="s">
        <v>161</v>
      </c>
      <c r="B303" s="39" t="s">
        <v>162</v>
      </c>
      <c r="C303" s="35" t="s">
        <v>12</v>
      </c>
      <c r="D303" s="36">
        <v>3522</v>
      </c>
      <c r="E303" s="37">
        <f>D303/F308</f>
        <v>0.66920007600228004</v>
      </c>
      <c r="F303" s="36"/>
      <c r="G303" s="36"/>
      <c r="H303" s="38">
        <f>D303/G308</f>
        <v>0.35814521049420378</v>
      </c>
    </row>
    <row r="304" spans="1:8" x14ac:dyDescent="0.25">
      <c r="A304" s="58"/>
      <c r="B304" s="4" t="s">
        <v>163</v>
      </c>
      <c r="C304" s="5" t="s">
        <v>10</v>
      </c>
      <c r="D304" s="6">
        <v>1506</v>
      </c>
      <c r="E304" s="7">
        <f>D304/F308</f>
        <v>0.28614858445753372</v>
      </c>
      <c r="F304" s="6"/>
      <c r="G304" s="6"/>
      <c r="H304" s="8">
        <f>D304/G308</f>
        <v>0.15314215985356924</v>
      </c>
    </row>
    <row r="305" spans="1:8" x14ac:dyDescent="0.25">
      <c r="A305" s="58"/>
      <c r="B305" s="4" t="s">
        <v>164</v>
      </c>
      <c r="C305" s="5" t="s">
        <v>15</v>
      </c>
      <c r="D305" s="6">
        <v>215</v>
      </c>
      <c r="E305" s="7">
        <f>D305/F308</f>
        <v>4.0851225536766102E-2</v>
      </c>
      <c r="F305" s="6"/>
      <c r="G305" s="6"/>
      <c r="H305" s="8">
        <f>D305/G308</f>
        <v>2.1862924547488307E-2</v>
      </c>
    </row>
    <row r="306" spans="1:8" x14ac:dyDescent="0.25">
      <c r="A306" s="58"/>
      <c r="B306" s="4" t="s">
        <v>17</v>
      </c>
      <c r="C306" s="5"/>
      <c r="D306" s="6">
        <v>12</v>
      </c>
      <c r="E306" s="7">
        <f>D306/F308</f>
        <v>2.2800684020520615E-3</v>
      </c>
      <c r="F306" s="6"/>
      <c r="G306" s="6"/>
      <c r="H306" s="8">
        <f>D306/G308</f>
        <v>1.2202562538133007E-3</v>
      </c>
    </row>
    <row r="307" spans="1:8" x14ac:dyDescent="0.25">
      <c r="A307" s="58"/>
      <c r="B307" s="4" t="s">
        <v>18</v>
      </c>
      <c r="C307" s="5"/>
      <c r="D307" s="6">
        <v>8</v>
      </c>
      <c r="E307" s="7">
        <f>D307/F308</f>
        <v>1.5200456013680411E-3</v>
      </c>
      <c r="F307" s="6"/>
      <c r="G307" s="6"/>
      <c r="H307" s="8">
        <f>D307/G308</f>
        <v>8.1350416920886724E-4</v>
      </c>
    </row>
    <row r="308" spans="1:8" x14ac:dyDescent="0.25">
      <c r="A308" s="58"/>
      <c r="B308" s="4"/>
      <c r="C308" s="5"/>
      <c r="D308" s="6"/>
      <c r="E308" s="7"/>
      <c r="F308" s="6">
        <v>5263</v>
      </c>
      <c r="G308" s="6">
        <v>9834</v>
      </c>
      <c r="H308" s="8">
        <f t="shared" si="4"/>
        <v>0.5351840553182835</v>
      </c>
    </row>
    <row r="309" spans="1:8" x14ac:dyDescent="0.25">
      <c r="A309" s="57" t="s">
        <v>165</v>
      </c>
      <c r="B309" s="39" t="s">
        <v>166</v>
      </c>
      <c r="C309" s="35" t="s">
        <v>12</v>
      </c>
      <c r="D309" s="36">
        <v>2887</v>
      </c>
      <c r="E309" s="37">
        <f>D309/F314</f>
        <v>0.67977395808806218</v>
      </c>
      <c r="F309" s="36"/>
      <c r="G309" s="36"/>
      <c r="H309" s="38">
        <f>D309/G314</f>
        <v>0.24538886527836803</v>
      </c>
    </row>
    <row r="310" spans="1:8" x14ac:dyDescent="0.25">
      <c r="A310" s="58"/>
      <c r="B310" s="4" t="s">
        <v>167</v>
      </c>
      <c r="C310" s="5" t="s">
        <v>10</v>
      </c>
      <c r="D310" s="6">
        <v>1214</v>
      </c>
      <c r="E310" s="7">
        <f>D310/F314</f>
        <v>0.28584883447139159</v>
      </c>
      <c r="F310" s="6"/>
      <c r="G310" s="6"/>
      <c r="H310" s="8">
        <f>D310/G314</f>
        <v>0.10318742031449214</v>
      </c>
    </row>
    <row r="311" spans="1:8" x14ac:dyDescent="0.25">
      <c r="A311" s="58"/>
      <c r="B311" s="4" t="s">
        <v>168</v>
      </c>
      <c r="C311" s="5" t="s">
        <v>15</v>
      </c>
      <c r="D311" s="6">
        <v>127</v>
      </c>
      <c r="E311" s="7">
        <f>D311/F314</f>
        <v>2.9903461266776548E-2</v>
      </c>
      <c r="F311" s="6"/>
      <c r="G311" s="6"/>
      <c r="H311" s="8">
        <f>D311/G314</f>
        <v>1.0794730131746706E-2</v>
      </c>
    </row>
    <row r="312" spans="1:8" x14ac:dyDescent="0.25">
      <c r="A312" s="58"/>
      <c r="B312" s="4" t="s">
        <v>17</v>
      </c>
      <c r="C312" s="5"/>
      <c r="D312" s="6">
        <v>11</v>
      </c>
      <c r="E312" s="7">
        <f>D312/F314</f>
        <v>2.5900635742877325E-3</v>
      </c>
      <c r="F312" s="6"/>
      <c r="G312" s="6"/>
      <c r="H312" s="8">
        <f>D312/G314</f>
        <v>9.3497662558436037E-4</v>
      </c>
    </row>
    <row r="313" spans="1:8" x14ac:dyDescent="0.25">
      <c r="A313" s="58"/>
      <c r="B313" s="4" t="s">
        <v>18</v>
      </c>
      <c r="C313" s="5"/>
      <c r="D313" s="6">
        <v>8</v>
      </c>
      <c r="E313" s="7">
        <f>D313/F314</f>
        <v>1.8836825994819873E-3</v>
      </c>
      <c r="F313" s="6"/>
      <c r="G313" s="6"/>
      <c r="H313" s="8">
        <f>D313/G314</f>
        <v>6.7998300042498936E-4</v>
      </c>
    </row>
    <row r="314" spans="1:8" x14ac:dyDescent="0.25">
      <c r="A314" s="59"/>
      <c r="B314" s="11"/>
      <c r="C314" s="12"/>
      <c r="D314" s="13"/>
      <c r="E314" s="14"/>
      <c r="F314" s="13">
        <v>4247</v>
      </c>
      <c r="G314" s="13">
        <v>11765</v>
      </c>
      <c r="H314" s="15">
        <f t="shared" si="4"/>
        <v>0.36098597535061622</v>
      </c>
    </row>
    <row r="315" spans="1:8" x14ac:dyDescent="0.25">
      <c r="A315" s="57" t="s">
        <v>169</v>
      </c>
      <c r="B315" s="39" t="s">
        <v>255</v>
      </c>
      <c r="C315" s="35" t="s">
        <v>12</v>
      </c>
      <c r="D315" s="36">
        <v>5235</v>
      </c>
      <c r="E315" s="37">
        <f>D315/F320</f>
        <v>0.58205470313542362</v>
      </c>
      <c r="F315" s="36"/>
      <c r="G315" s="36"/>
      <c r="H315" s="38">
        <f>D315/G320</f>
        <v>0.29917704880557777</v>
      </c>
    </row>
    <row r="316" spans="1:8" x14ac:dyDescent="0.25">
      <c r="A316" s="58"/>
      <c r="B316" s="4" t="s">
        <v>256</v>
      </c>
      <c r="C316" s="5" t="s">
        <v>10</v>
      </c>
      <c r="D316" s="6">
        <v>3172</v>
      </c>
      <c r="E316" s="7">
        <f>D316/F320</f>
        <v>0.35267956415388035</v>
      </c>
      <c r="F316" s="6"/>
      <c r="G316" s="6"/>
      <c r="H316" s="8">
        <f>D316/G320</f>
        <v>0.1812778603268945</v>
      </c>
    </row>
    <row r="317" spans="1:8" x14ac:dyDescent="0.25">
      <c r="A317" s="58"/>
      <c r="B317" s="4" t="s">
        <v>170</v>
      </c>
      <c r="C317" s="5" t="s">
        <v>15</v>
      </c>
      <c r="D317" s="6">
        <v>541</v>
      </c>
      <c r="E317" s="7">
        <f>D317/F320</f>
        <v>6.0151211919057146E-2</v>
      </c>
      <c r="F317" s="6"/>
      <c r="G317" s="6"/>
      <c r="H317" s="8">
        <f>D317/G320</f>
        <v>3.0917819179334782E-2</v>
      </c>
    </row>
    <row r="318" spans="1:8" x14ac:dyDescent="0.25">
      <c r="A318" s="58"/>
      <c r="B318" s="4" t="s">
        <v>17</v>
      </c>
      <c r="C318" s="5"/>
      <c r="D318" s="6">
        <v>36</v>
      </c>
      <c r="E318" s="7">
        <f>D318/F320</f>
        <v>4.0026684456304206E-3</v>
      </c>
      <c r="F318" s="6"/>
      <c r="G318" s="6"/>
      <c r="H318" s="8">
        <f>D318/G320</f>
        <v>2.0573779860555493E-3</v>
      </c>
    </row>
    <row r="319" spans="1:8" x14ac:dyDescent="0.25">
      <c r="A319" s="58"/>
      <c r="B319" s="4" t="s">
        <v>18</v>
      </c>
      <c r="C319" s="5"/>
      <c r="D319" s="6">
        <v>10</v>
      </c>
      <c r="E319" s="7">
        <f>D319/F320</f>
        <v>1.1118523460084502E-3</v>
      </c>
      <c r="F319" s="6"/>
      <c r="G319" s="6"/>
      <c r="H319" s="8">
        <f>D319/G320</f>
        <v>5.7149388501543036E-4</v>
      </c>
    </row>
    <row r="320" spans="1:8" x14ac:dyDescent="0.25">
      <c r="A320" s="58"/>
      <c r="B320" s="11"/>
      <c r="C320" s="12"/>
      <c r="D320" s="13"/>
      <c r="E320" s="14"/>
      <c r="F320" s="13">
        <v>8994</v>
      </c>
      <c r="G320" s="13">
        <v>17498</v>
      </c>
      <c r="H320" s="15">
        <f t="shared" si="4"/>
        <v>0.51400160018287799</v>
      </c>
    </row>
    <row r="321" spans="1:8" x14ac:dyDescent="0.25">
      <c r="A321" s="57" t="s">
        <v>171</v>
      </c>
      <c r="B321" s="32" t="s">
        <v>257</v>
      </c>
      <c r="C321" s="28" t="s">
        <v>10</v>
      </c>
      <c r="D321" s="29">
        <v>4806</v>
      </c>
      <c r="E321" s="30">
        <f>D321/F327</f>
        <v>0.54694434960737448</v>
      </c>
      <c r="F321" s="29"/>
      <c r="G321" s="29"/>
      <c r="H321" s="31">
        <f>D321/G327</f>
        <v>0.30429276940610356</v>
      </c>
    </row>
    <row r="322" spans="1:8" x14ac:dyDescent="0.25">
      <c r="A322" s="58"/>
      <c r="B322" s="4" t="s">
        <v>172</v>
      </c>
      <c r="C322" s="5" t="s">
        <v>12</v>
      </c>
      <c r="D322" s="6">
        <v>1993</v>
      </c>
      <c r="E322" s="7">
        <f>D322/F327</f>
        <v>0.22681233640605439</v>
      </c>
      <c r="F322" s="6"/>
      <c r="G322" s="6"/>
      <c r="H322" s="8">
        <f>D322/G327</f>
        <v>0.12618715968089148</v>
      </c>
    </row>
    <row r="323" spans="1:8" x14ac:dyDescent="0.25">
      <c r="A323" s="58"/>
      <c r="B323" s="4" t="s">
        <v>258</v>
      </c>
      <c r="C323" s="5" t="s">
        <v>14</v>
      </c>
      <c r="D323" s="6">
        <v>1507</v>
      </c>
      <c r="E323" s="7">
        <f>D323/F327</f>
        <v>0.17150335723227494</v>
      </c>
      <c r="F323" s="6"/>
      <c r="G323" s="6"/>
      <c r="H323" s="8">
        <f>D323/G327</f>
        <v>9.5415980752184368E-2</v>
      </c>
    </row>
    <row r="324" spans="1:8" x14ac:dyDescent="0.25">
      <c r="A324" s="58"/>
      <c r="B324" s="4" t="s">
        <v>173</v>
      </c>
      <c r="C324" s="5" t="s">
        <v>15</v>
      </c>
      <c r="D324" s="6">
        <v>425</v>
      </c>
      <c r="E324" s="7">
        <f>D324/F327</f>
        <v>4.8366905656082849E-2</v>
      </c>
      <c r="F324" s="6"/>
      <c r="G324" s="6"/>
      <c r="H324" s="8">
        <f>D324/G327</f>
        <v>2.6908952766873495E-2</v>
      </c>
    </row>
    <row r="325" spans="1:8" x14ac:dyDescent="0.25">
      <c r="A325" s="58"/>
      <c r="B325" s="4" t="s">
        <v>17</v>
      </c>
      <c r="C325" s="5"/>
      <c r="D325" s="6">
        <v>35</v>
      </c>
      <c r="E325" s="7">
        <f>D325/F327</f>
        <v>3.9831569363832937E-3</v>
      </c>
      <c r="F325" s="6"/>
      <c r="G325" s="6"/>
      <c r="H325" s="8">
        <f>D325/G327</f>
        <v>2.2160314043307584E-3</v>
      </c>
    </row>
    <row r="326" spans="1:8" x14ac:dyDescent="0.25">
      <c r="A326" s="58"/>
      <c r="B326" s="4" t="s">
        <v>18</v>
      </c>
      <c r="C326" s="5"/>
      <c r="D326" s="6">
        <v>21</v>
      </c>
      <c r="E326" s="7">
        <f>D326/F327</f>
        <v>2.3898941618299761E-3</v>
      </c>
      <c r="F326" s="6"/>
      <c r="G326" s="6"/>
      <c r="H326" s="8">
        <f>D326/G327</f>
        <v>1.3296188425984551E-3</v>
      </c>
    </row>
    <row r="327" spans="1:8" x14ac:dyDescent="0.25">
      <c r="A327" s="58"/>
      <c r="B327" s="11"/>
      <c r="C327" s="12"/>
      <c r="D327" s="13"/>
      <c r="E327" s="14"/>
      <c r="F327" s="13">
        <v>8787</v>
      </c>
      <c r="G327" s="13">
        <v>15794</v>
      </c>
      <c r="H327" s="15">
        <f t="shared" si="4"/>
        <v>0.55635051285298209</v>
      </c>
    </row>
    <row r="328" spans="1:8" x14ac:dyDescent="0.25">
      <c r="A328" s="57" t="s">
        <v>174</v>
      </c>
      <c r="B328" s="32" t="s">
        <v>175</v>
      </c>
      <c r="C328" s="28" t="s">
        <v>10</v>
      </c>
      <c r="D328" s="29">
        <v>3968</v>
      </c>
      <c r="E328" s="30">
        <f>D328/F333</f>
        <v>0.40044404077101625</v>
      </c>
      <c r="F328" s="29"/>
      <c r="G328" s="29"/>
      <c r="H328" s="31">
        <f>D328/G333</f>
        <v>0.23970037453183521</v>
      </c>
    </row>
    <row r="329" spans="1:8" x14ac:dyDescent="0.25">
      <c r="A329" s="58"/>
      <c r="B329" s="4" t="s">
        <v>176</v>
      </c>
      <c r="C329" s="5" t="s">
        <v>12</v>
      </c>
      <c r="D329" s="6">
        <v>3700</v>
      </c>
      <c r="E329" s="7">
        <f>D329/F333</f>
        <v>0.37339792108184477</v>
      </c>
      <c r="F329" s="6"/>
      <c r="G329" s="6"/>
      <c r="H329" s="8">
        <f>D329/G333</f>
        <v>0.22351093391325361</v>
      </c>
    </row>
    <row r="330" spans="1:8" x14ac:dyDescent="0.25">
      <c r="A330" s="58"/>
      <c r="B330" s="4" t="s">
        <v>177</v>
      </c>
      <c r="C330" s="5" t="s">
        <v>15</v>
      </c>
      <c r="D330" s="6">
        <v>2201</v>
      </c>
      <c r="E330" s="7">
        <f>D330/F333</f>
        <v>0.22212130386517306</v>
      </c>
      <c r="F330" s="6"/>
      <c r="G330" s="6"/>
      <c r="H330" s="8">
        <f>D330/G333</f>
        <v>0.13295880149812733</v>
      </c>
    </row>
    <row r="331" spans="1:8" x14ac:dyDescent="0.25">
      <c r="A331" s="58"/>
      <c r="B331" s="4" t="s">
        <v>17</v>
      </c>
      <c r="C331" s="5"/>
      <c r="D331" s="6">
        <v>35</v>
      </c>
      <c r="E331" s="7">
        <f>D331/F333</f>
        <v>3.5321424967201536E-3</v>
      </c>
      <c r="F331" s="6"/>
      <c r="G331" s="6"/>
      <c r="H331" s="8">
        <f>D331/G333</f>
        <v>2.1142926180983449E-3</v>
      </c>
    </row>
    <row r="332" spans="1:8" x14ac:dyDescent="0.25">
      <c r="A332" s="58"/>
      <c r="B332" s="4" t="s">
        <v>18</v>
      </c>
      <c r="C332" s="5"/>
      <c r="D332" s="6">
        <v>5</v>
      </c>
      <c r="E332" s="7">
        <f>D332/F333</f>
        <v>5.0459178524573625E-4</v>
      </c>
      <c r="F332" s="6"/>
      <c r="G332" s="6"/>
      <c r="H332" s="8">
        <f>D332/G333</f>
        <v>3.020418025854778E-4</v>
      </c>
    </row>
    <row r="333" spans="1:8" x14ac:dyDescent="0.25">
      <c r="A333" s="58"/>
      <c r="B333" s="4"/>
      <c r="C333" s="5"/>
      <c r="D333" s="6"/>
      <c r="E333" s="7"/>
      <c r="F333" s="6">
        <v>9909</v>
      </c>
      <c r="G333" s="6">
        <v>16554</v>
      </c>
      <c r="H333" s="8">
        <f t="shared" ref="H333:H360" si="5">F333/G333</f>
        <v>0.59858644436389996</v>
      </c>
    </row>
    <row r="334" spans="1:8" x14ac:dyDescent="0.25">
      <c r="A334" s="57" t="s">
        <v>178</v>
      </c>
      <c r="B334" s="42" t="s">
        <v>179</v>
      </c>
      <c r="C334" s="43" t="s">
        <v>15</v>
      </c>
      <c r="D334" s="44">
        <v>4030</v>
      </c>
      <c r="E334" s="45">
        <f>D334/F339</f>
        <v>0.54762875390678079</v>
      </c>
      <c r="F334" s="44"/>
      <c r="G334" s="44"/>
      <c r="H334" s="46">
        <f>D334/G339</f>
        <v>0.27242614750219696</v>
      </c>
    </row>
    <row r="335" spans="1:8" x14ac:dyDescent="0.25">
      <c r="A335" s="58"/>
      <c r="B335" s="9" t="s">
        <v>180</v>
      </c>
      <c r="C335" s="5" t="s">
        <v>12</v>
      </c>
      <c r="D335" s="6">
        <v>1908</v>
      </c>
      <c r="E335" s="7">
        <f>D335/F339</f>
        <v>0.25927435792906645</v>
      </c>
      <c r="F335" s="6"/>
      <c r="G335" s="6"/>
      <c r="H335" s="8">
        <f>D335/G339</f>
        <v>0.12897992293652402</v>
      </c>
    </row>
    <row r="336" spans="1:8" x14ac:dyDescent="0.25">
      <c r="A336" s="58"/>
      <c r="B336" s="4" t="s">
        <v>181</v>
      </c>
      <c r="C336" s="5" t="s">
        <v>10</v>
      </c>
      <c r="D336" s="6">
        <v>1390</v>
      </c>
      <c r="E336" s="7">
        <f>D336/F339</f>
        <v>0.18888435928794672</v>
      </c>
      <c r="F336" s="6"/>
      <c r="G336" s="6"/>
      <c r="H336" s="8">
        <f>D336/G339</f>
        <v>9.3963361049144864E-2</v>
      </c>
    </row>
    <row r="337" spans="1:8" x14ac:dyDescent="0.25">
      <c r="A337" s="58"/>
      <c r="B337" s="4" t="s">
        <v>17</v>
      </c>
      <c r="C337" s="5"/>
      <c r="D337" s="6">
        <v>29</v>
      </c>
      <c r="E337" s="7">
        <f>D337/F339</f>
        <v>3.9407528196765866E-3</v>
      </c>
      <c r="F337" s="6"/>
      <c r="G337" s="6"/>
      <c r="H337" s="8">
        <f>D337/G339</f>
        <v>1.9603866693706485E-3</v>
      </c>
    </row>
    <row r="338" spans="1:8" x14ac:dyDescent="0.25">
      <c r="A338" s="58"/>
      <c r="B338" s="4" t="s">
        <v>18</v>
      </c>
      <c r="C338" s="5"/>
      <c r="D338" s="6">
        <v>2</v>
      </c>
      <c r="E338" s="7">
        <f>D338/F339</f>
        <v>2.7177605652941976E-4</v>
      </c>
      <c r="F338" s="6"/>
      <c r="G338" s="6"/>
      <c r="H338" s="8">
        <f>D338/G339</f>
        <v>1.351990806462516E-4</v>
      </c>
    </row>
    <row r="339" spans="1:8" x14ac:dyDescent="0.25">
      <c r="A339" s="58"/>
      <c r="B339" s="4"/>
      <c r="C339" s="5"/>
      <c r="D339" s="6"/>
      <c r="E339" s="7"/>
      <c r="F339" s="6">
        <v>7359</v>
      </c>
      <c r="G339" s="6">
        <v>14793</v>
      </c>
      <c r="H339" s="8">
        <f t="shared" si="5"/>
        <v>0.49746501723788278</v>
      </c>
    </row>
    <row r="340" spans="1:8" x14ac:dyDescent="0.25">
      <c r="A340" s="57" t="s">
        <v>182</v>
      </c>
      <c r="B340" s="39" t="s">
        <v>183</v>
      </c>
      <c r="C340" s="35" t="s">
        <v>12</v>
      </c>
      <c r="D340" s="36">
        <v>3714</v>
      </c>
      <c r="E340" s="37">
        <f>D340/F345</f>
        <v>0.70022624434389136</v>
      </c>
      <c r="F340" s="36"/>
      <c r="G340" s="36"/>
      <c r="H340" s="38">
        <f>D340/G345</f>
        <v>0.29553592742898066</v>
      </c>
    </row>
    <row r="341" spans="1:8" x14ac:dyDescent="0.25">
      <c r="A341" s="58"/>
      <c r="B341" s="4" t="s">
        <v>184</v>
      </c>
      <c r="C341" s="5" t="s">
        <v>10</v>
      </c>
      <c r="D341" s="6">
        <v>917</v>
      </c>
      <c r="E341" s="7">
        <f>D341/F345</f>
        <v>0.17288838612368024</v>
      </c>
      <c r="F341" s="6"/>
      <c r="G341" s="6"/>
      <c r="H341" s="8">
        <f>D341/G345</f>
        <v>7.2968886766929253E-2</v>
      </c>
    </row>
    <row r="342" spans="1:8" x14ac:dyDescent="0.25">
      <c r="A342" s="58"/>
      <c r="B342" s="4" t="s">
        <v>259</v>
      </c>
      <c r="C342" s="5" t="s">
        <v>15</v>
      </c>
      <c r="D342" s="6">
        <v>616</v>
      </c>
      <c r="E342" s="7">
        <f>D342/F345</f>
        <v>0.11613876319758673</v>
      </c>
      <c r="F342" s="6"/>
      <c r="G342" s="6"/>
      <c r="H342" s="8">
        <f>D342/G345</f>
        <v>4.901726744648683E-2</v>
      </c>
    </row>
    <row r="343" spans="1:8" x14ac:dyDescent="0.25">
      <c r="A343" s="58"/>
      <c r="B343" s="4" t="s">
        <v>17</v>
      </c>
      <c r="C343" s="5"/>
      <c r="D343" s="6">
        <v>34</v>
      </c>
      <c r="E343" s="7">
        <f>D343/F345</f>
        <v>6.41025641025641E-3</v>
      </c>
      <c r="F343" s="6"/>
      <c r="G343" s="6"/>
      <c r="H343" s="8">
        <f>D343/G345</f>
        <v>2.7054985278905067E-3</v>
      </c>
    </row>
    <row r="344" spans="1:8" x14ac:dyDescent="0.25">
      <c r="A344" s="58"/>
      <c r="B344" s="4" t="s">
        <v>18</v>
      </c>
      <c r="C344" s="5"/>
      <c r="D344" s="6">
        <v>23</v>
      </c>
      <c r="E344" s="7">
        <f>D344/F345</f>
        <v>4.3363499245852189E-3</v>
      </c>
      <c r="F344" s="6"/>
      <c r="G344" s="6"/>
      <c r="H344" s="8">
        <f>D344/G345</f>
        <v>1.8301901806318135E-3</v>
      </c>
    </row>
    <row r="345" spans="1:8" x14ac:dyDescent="0.25">
      <c r="A345" s="58"/>
      <c r="B345" s="4"/>
      <c r="C345" s="5"/>
      <c r="D345" s="6"/>
      <c r="E345" s="7"/>
      <c r="F345" s="6">
        <v>5304</v>
      </c>
      <c r="G345" s="6">
        <v>12567</v>
      </c>
      <c r="H345" s="8">
        <f t="shared" si="5"/>
        <v>0.42205777035091907</v>
      </c>
    </row>
    <row r="346" spans="1:8" x14ac:dyDescent="0.25">
      <c r="A346" s="57" t="s">
        <v>185</v>
      </c>
      <c r="B346" s="39" t="s">
        <v>186</v>
      </c>
      <c r="C346" s="35" t="s">
        <v>12</v>
      </c>
      <c r="D346" s="36">
        <v>4063</v>
      </c>
      <c r="E346" s="37">
        <f>D346/F352</f>
        <v>0.43995668651867892</v>
      </c>
      <c r="F346" s="36"/>
      <c r="G346" s="36"/>
      <c r="H346" s="38">
        <f>D346/G352</f>
        <v>0.23744959382853134</v>
      </c>
    </row>
    <row r="347" spans="1:8" x14ac:dyDescent="0.25">
      <c r="A347" s="58"/>
      <c r="B347" s="4" t="s">
        <v>260</v>
      </c>
      <c r="C347" s="5" t="s">
        <v>10</v>
      </c>
      <c r="D347" s="6">
        <v>3948</v>
      </c>
      <c r="E347" s="7">
        <f>D347/F352</f>
        <v>0.42750406063887386</v>
      </c>
      <c r="F347" s="6"/>
      <c r="G347" s="6"/>
      <c r="H347" s="8">
        <f>D347/G352</f>
        <v>0.23072877096604524</v>
      </c>
    </row>
    <row r="348" spans="1:8" x14ac:dyDescent="0.25">
      <c r="A348" s="58"/>
      <c r="B348" s="4" t="s">
        <v>187</v>
      </c>
      <c r="C348" s="5" t="s">
        <v>15</v>
      </c>
      <c r="D348" s="6">
        <v>1001</v>
      </c>
      <c r="E348" s="7">
        <f>D348/F352</f>
        <v>0.10839198700595561</v>
      </c>
      <c r="F348" s="6"/>
      <c r="G348" s="6"/>
      <c r="H348" s="8">
        <f>D348/G352</f>
        <v>5.8500379872596577E-2</v>
      </c>
    </row>
    <row r="349" spans="1:8" x14ac:dyDescent="0.25">
      <c r="A349" s="58"/>
      <c r="B349" s="4" t="s">
        <v>188</v>
      </c>
      <c r="C349" s="5" t="s">
        <v>31</v>
      </c>
      <c r="D349" s="6">
        <v>201</v>
      </c>
      <c r="E349" s="7">
        <f>D349/F352</f>
        <v>2.1765024363833242E-2</v>
      </c>
      <c r="F349" s="6"/>
      <c r="G349" s="6"/>
      <c r="H349" s="8">
        <f>D349/G352</f>
        <v>1.1746829524867044E-2</v>
      </c>
    </row>
    <row r="350" spans="1:8" x14ac:dyDescent="0.25">
      <c r="A350" s="58"/>
      <c r="B350" s="4" t="s">
        <v>17</v>
      </c>
      <c r="C350" s="5"/>
      <c r="D350" s="6">
        <v>18</v>
      </c>
      <c r="E350" s="7">
        <f>D350/F352</f>
        <v>1.9491066594477531E-3</v>
      </c>
      <c r="F350" s="6"/>
      <c r="G350" s="6"/>
      <c r="H350" s="8">
        <f>D350/G352</f>
        <v>1.0519548828239144E-3</v>
      </c>
    </row>
    <row r="351" spans="1:8" x14ac:dyDescent="0.25">
      <c r="A351" s="58"/>
      <c r="B351" s="4" t="s">
        <v>18</v>
      </c>
      <c r="C351" s="5"/>
      <c r="D351" s="6">
        <v>4</v>
      </c>
      <c r="E351" s="7">
        <f>D351/F352</f>
        <v>4.3313481321061181E-4</v>
      </c>
      <c r="F351" s="6"/>
      <c r="G351" s="6"/>
      <c r="H351" s="8">
        <f>D351/G352</f>
        <v>2.3376775173864766E-4</v>
      </c>
    </row>
    <row r="352" spans="1:8" x14ac:dyDescent="0.25">
      <c r="A352" s="59"/>
      <c r="B352" s="11"/>
      <c r="C352" s="12"/>
      <c r="D352" s="13"/>
      <c r="E352" s="14"/>
      <c r="F352" s="13">
        <v>9235</v>
      </c>
      <c r="G352" s="13">
        <v>17111</v>
      </c>
      <c r="H352" s="15">
        <f t="shared" si="5"/>
        <v>0.53971129682660279</v>
      </c>
    </row>
    <row r="353" spans="1:8" x14ac:dyDescent="0.25">
      <c r="A353" s="57" t="s">
        <v>189</v>
      </c>
      <c r="B353" s="39" t="s">
        <v>190</v>
      </c>
      <c r="C353" s="35" t="s">
        <v>12</v>
      </c>
      <c r="D353" s="36">
        <v>6582</v>
      </c>
      <c r="E353" s="37">
        <f>D353/F360</f>
        <v>0.75008547008547011</v>
      </c>
      <c r="F353" s="36"/>
      <c r="G353" s="36"/>
      <c r="H353" s="38">
        <f>D353/G360</f>
        <v>0.40333353759421531</v>
      </c>
    </row>
    <row r="354" spans="1:8" x14ac:dyDescent="0.25">
      <c r="A354" s="58"/>
      <c r="B354" s="4" t="s">
        <v>261</v>
      </c>
      <c r="C354" s="5" t="s">
        <v>10</v>
      </c>
      <c r="D354" s="6">
        <v>861</v>
      </c>
      <c r="E354" s="7">
        <f>D354/F360</f>
        <v>9.8119658119658115E-2</v>
      </c>
      <c r="F354" s="6"/>
      <c r="G354" s="6"/>
      <c r="H354" s="8">
        <f>D354/G360</f>
        <v>5.2760585820209573E-2</v>
      </c>
    </row>
    <row r="355" spans="1:8" x14ac:dyDescent="0.25">
      <c r="A355" s="58"/>
      <c r="B355" s="4" t="s">
        <v>191</v>
      </c>
      <c r="C355" s="5" t="s">
        <v>15</v>
      </c>
      <c r="D355" s="6">
        <v>592</v>
      </c>
      <c r="E355" s="7">
        <f>D355/F360</f>
        <v>6.746438746438746E-2</v>
      </c>
      <c r="F355" s="6"/>
      <c r="G355" s="6"/>
      <c r="H355" s="8">
        <f>D355/G360</f>
        <v>3.6276732642931554E-2</v>
      </c>
    </row>
    <row r="356" spans="1:8" x14ac:dyDescent="0.25">
      <c r="A356" s="58"/>
      <c r="B356" s="4" t="s">
        <v>192</v>
      </c>
      <c r="C356" s="5" t="s">
        <v>31</v>
      </c>
      <c r="D356" s="6">
        <v>553</v>
      </c>
      <c r="E356" s="7">
        <f>D356/F360</f>
        <v>6.3019943019943014E-2</v>
      </c>
      <c r="F356" s="6"/>
      <c r="G356" s="6"/>
      <c r="H356" s="8">
        <f>D356/G360</f>
        <v>3.3886880323549237E-2</v>
      </c>
    </row>
    <row r="357" spans="1:8" x14ac:dyDescent="0.25">
      <c r="A357" s="58"/>
      <c r="B357" s="4" t="s">
        <v>193</v>
      </c>
      <c r="C357" s="5" t="s">
        <v>49</v>
      </c>
      <c r="D357" s="6">
        <v>152</v>
      </c>
      <c r="E357" s="7">
        <f>D357/F360</f>
        <v>1.7321937321937323E-2</v>
      </c>
      <c r="F357" s="6"/>
      <c r="G357" s="6"/>
      <c r="H357" s="8">
        <f>D357/G360</f>
        <v>9.3142962191310741E-3</v>
      </c>
    </row>
    <row r="358" spans="1:8" x14ac:dyDescent="0.25">
      <c r="A358" s="58"/>
      <c r="B358" s="4" t="s">
        <v>17</v>
      </c>
      <c r="C358" s="5"/>
      <c r="D358" s="6">
        <v>22</v>
      </c>
      <c r="E358" s="7">
        <f>D358/F360</f>
        <v>2.5071225071225073E-3</v>
      </c>
      <c r="F358" s="6"/>
      <c r="G358" s="6"/>
      <c r="H358" s="8">
        <f>D358/G360</f>
        <v>1.3481218211900238E-3</v>
      </c>
    </row>
    <row r="359" spans="1:8" x14ac:dyDescent="0.25">
      <c r="A359" s="58"/>
      <c r="B359" s="4" t="s">
        <v>18</v>
      </c>
      <c r="C359" s="5"/>
      <c r="D359" s="6">
        <v>13</v>
      </c>
      <c r="E359" s="7">
        <f>D359/F360</f>
        <v>1.4814814814814814E-3</v>
      </c>
      <c r="F359" s="6"/>
      <c r="G359" s="6"/>
      <c r="H359" s="8">
        <f>D359/G360</f>
        <v>7.96617439794105E-4</v>
      </c>
    </row>
    <row r="360" spans="1:8" ht="15.75" thickBot="1" x14ac:dyDescent="0.3">
      <c r="A360" s="60"/>
      <c r="B360" s="16"/>
      <c r="C360" s="17"/>
      <c r="D360" s="18"/>
      <c r="E360" s="19"/>
      <c r="F360" s="18">
        <v>8775</v>
      </c>
      <c r="G360" s="18">
        <v>16319</v>
      </c>
      <c r="H360" s="20">
        <f t="shared" si="5"/>
        <v>0.53771677186102085</v>
      </c>
    </row>
    <row r="472" spans="2:2" x14ac:dyDescent="0.25">
      <c r="B472" s="41"/>
    </row>
  </sheetData>
  <mergeCells count="57">
    <mergeCell ref="A2:A8"/>
    <mergeCell ref="A9:A14"/>
    <mergeCell ref="A15:A20"/>
    <mergeCell ref="A21:A26"/>
    <mergeCell ref="A33:A38"/>
    <mergeCell ref="A108:A113"/>
    <mergeCell ref="A39:A44"/>
    <mergeCell ref="A45:A49"/>
    <mergeCell ref="A50:A55"/>
    <mergeCell ref="A56:A63"/>
    <mergeCell ref="A64:A68"/>
    <mergeCell ref="A69:A75"/>
    <mergeCell ref="A76:A81"/>
    <mergeCell ref="A82:A88"/>
    <mergeCell ref="A89:A94"/>
    <mergeCell ref="A95:A101"/>
    <mergeCell ref="A102:A107"/>
    <mergeCell ref="A185:A190"/>
    <mergeCell ref="A114:A120"/>
    <mergeCell ref="A121:A127"/>
    <mergeCell ref="A128:A133"/>
    <mergeCell ref="A134:A139"/>
    <mergeCell ref="A140:A145"/>
    <mergeCell ref="A146:A151"/>
    <mergeCell ref="A152:A157"/>
    <mergeCell ref="A158:A163"/>
    <mergeCell ref="A164:A171"/>
    <mergeCell ref="A172:A177"/>
    <mergeCell ref="A178:A184"/>
    <mergeCell ref="A259:A265"/>
    <mergeCell ref="A191:A195"/>
    <mergeCell ref="A196:A201"/>
    <mergeCell ref="A202:A207"/>
    <mergeCell ref="A208:A214"/>
    <mergeCell ref="A215:A220"/>
    <mergeCell ref="A221:A227"/>
    <mergeCell ref="A228:A234"/>
    <mergeCell ref="A235:A239"/>
    <mergeCell ref="A240:A246"/>
    <mergeCell ref="A247:A252"/>
    <mergeCell ref="A253:A258"/>
    <mergeCell ref="A340:A345"/>
    <mergeCell ref="A346:A352"/>
    <mergeCell ref="A353:A360"/>
    <mergeCell ref="A27:A32"/>
    <mergeCell ref="A303:A308"/>
    <mergeCell ref="A309:A314"/>
    <mergeCell ref="A315:A320"/>
    <mergeCell ref="A321:A327"/>
    <mergeCell ref="A328:A333"/>
    <mergeCell ref="A334:A339"/>
    <mergeCell ref="A266:A271"/>
    <mergeCell ref="A272:A278"/>
    <mergeCell ref="A279:A284"/>
    <mergeCell ref="A285:A290"/>
    <mergeCell ref="A291:A296"/>
    <mergeCell ref="A297:A302"/>
  </mergeCells>
  <pageMargins left="0.25" right="0.25" top="1.0631250000000001" bottom="0.75" header="0.3" footer="0.3"/>
  <pageSetup scale="61" fitToHeight="0" orientation="portrait" r:id="rId1"/>
  <headerFooter>
    <oddHeader xml:space="preserve">&amp;C&amp;"-,Bold"SUMMARY OF VOTES RECEIVED       
COMPTES RENDU DES VOIX OBTENUES       
43RD GENERAL ELECTION       
43E ÉLECTION GÉNÉRALE </oddHeader>
  </headerFooter>
  <rowBreaks count="5" manualBreakCount="5">
    <brk id="63" max="7" man="1"/>
    <brk id="127" max="7" man="1"/>
    <brk id="195" max="7" man="1"/>
    <brk id="258" max="7" man="1"/>
    <brk id="3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Rach, Jack</dc:creator>
  <cp:lastModifiedBy>Rach, Jack</cp:lastModifiedBy>
  <cp:lastPrinted>2024-03-11T20:46:44Z</cp:lastPrinted>
  <dcterms:created xsi:type="dcterms:W3CDTF">2024-02-07T17:42:54Z</dcterms:created>
  <dcterms:modified xsi:type="dcterms:W3CDTF">2024-03-19T13:21:26Z</dcterms:modified>
</cp:coreProperties>
</file>